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IM\docs\2023(R5)\書式(案)\"/>
    </mc:Choice>
  </mc:AlternateContent>
  <xr:revisionPtr revIDLastSave="0" documentId="13_ncr:1_{31AF1617-C26E-463A-8E70-B70E0AA4F27E}" xr6:coauthVersionLast="47" xr6:coauthVersionMax="47" xr10:uidLastSave="{00000000-0000-0000-0000-000000000000}"/>
  <bookViews>
    <workbookView xWindow="38340" yWindow="-60" windowWidth="35610" windowHeight="21720" xr2:uid="{82964F90-D4FE-4A9B-862F-2059507AB73E}"/>
  </bookViews>
  <sheets>
    <sheet name="AppForm" sheetId="3" r:id="rId1"/>
    <sheet name="キーワード" sheetId="5" r:id="rId2"/>
    <sheet name="集計用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6" l="1"/>
  <c r="B20" i="6"/>
  <c r="B19" i="6"/>
  <c r="B22" i="6" l="1"/>
  <c r="B21" i="6"/>
  <c r="B18" i="6"/>
  <c r="B17" i="6"/>
  <c r="B16" i="6"/>
  <c r="B15" i="6"/>
  <c r="B14" i="6"/>
  <c r="B13" i="6"/>
  <c r="B12" i="6"/>
  <c r="B11" i="6"/>
  <c r="B9" i="6"/>
  <c r="B7" i="6"/>
  <c r="B6" i="6"/>
  <c r="B5" i="6"/>
  <c r="B4" i="6"/>
  <c r="B3" i="6"/>
</calcChain>
</file>

<file path=xl/sharedStrings.xml><?xml version="1.0" encoding="utf-8"?>
<sst xmlns="http://schemas.openxmlformats.org/spreadsheetml/2006/main" count="169" uniqueCount="164">
  <si>
    <t xml:space="preserve">申請日： </t>
    <rPh sb="0" eb="2">
      <t>シンセイ</t>
    </rPh>
    <rPh sb="2" eb="3">
      <t>ビ</t>
    </rPh>
    <phoneticPr fontId="5"/>
  </si>
  <si>
    <t>記入欄 (Description)</t>
    <rPh sb="0" eb="2">
      <t>キニュウ</t>
    </rPh>
    <rPh sb="2" eb="3">
      <t>ラン</t>
    </rPh>
    <phoneticPr fontId="5"/>
  </si>
  <si>
    <t>備考 (Note)</t>
    <rPh sb="0" eb="2">
      <t>ビコウ</t>
    </rPh>
    <phoneticPr fontId="5"/>
  </si>
  <si>
    <t>・事務局記入欄</t>
    <rPh sb="1" eb="4">
      <t>ジムキョク</t>
    </rPh>
    <rPh sb="4" eb="6">
      <t>キニュウ</t>
    </rPh>
    <rPh sb="6" eb="7">
      <t>ラン</t>
    </rPh>
    <phoneticPr fontId="5"/>
  </si>
  <si>
    <t>申請者
(Applicant)</t>
    <rPh sb="0" eb="3">
      <t>シンセイシャ</t>
    </rPh>
    <phoneticPr fontId="5"/>
  </si>
  <si>
    <t>* 申請者名 (Name)</t>
    <rPh sb="2" eb="4">
      <t>シンセイ</t>
    </rPh>
    <rPh sb="4" eb="5">
      <t>シャ</t>
    </rPh>
    <rPh sb="5" eb="6">
      <t>メイ</t>
    </rPh>
    <phoneticPr fontId="5"/>
  </si>
  <si>
    <t>* 勤務先住所
(Office address)</t>
    <rPh sb="2" eb="5">
      <t>キンムサキ</t>
    </rPh>
    <rPh sb="5" eb="7">
      <t>ジュウショ</t>
    </rPh>
    <phoneticPr fontId="5"/>
  </si>
  <si>
    <t xml:space="preserve">〒
</t>
    <phoneticPr fontId="5"/>
  </si>
  <si>
    <t>利用者
(User)</t>
    <rPh sb="0" eb="3">
      <t>リヨウシャ</t>
    </rPh>
    <phoneticPr fontId="5"/>
  </si>
  <si>
    <t>利用者名 (Name)</t>
    <rPh sb="0" eb="2">
      <t>リヨウ</t>
    </rPh>
    <rPh sb="2" eb="3">
      <t>シャ</t>
    </rPh>
    <rPh sb="3" eb="4">
      <t>メイ</t>
    </rPh>
    <phoneticPr fontId="5"/>
  </si>
  <si>
    <t>* 所属機関区分</t>
    <rPh sb="2" eb="4">
      <t>ショゾク</t>
    </rPh>
    <rPh sb="4" eb="6">
      <t>キカン</t>
    </rPh>
    <rPh sb="6" eb="8">
      <t>クブン</t>
    </rPh>
    <phoneticPr fontId="5"/>
  </si>
  <si>
    <t>* 年齢層</t>
    <rPh sb="2" eb="5">
      <t>ネンレイソウ</t>
    </rPh>
    <phoneticPr fontId="5"/>
  </si>
  <si>
    <t>連絡担当者
(Contact)</t>
    <rPh sb="0" eb="2">
      <t>レンラク</t>
    </rPh>
    <rPh sb="2" eb="5">
      <t>タントウシャ</t>
    </rPh>
    <phoneticPr fontId="5"/>
  </si>
  <si>
    <t>連絡担当者名 (Name)</t>
    <rPh sb="0" eb="2">
      <t>レンラク</t>
    </rPh>
    <rPh sb="2" eb="5">
      <t>タントウシャ</t>
    </rPh>
    <rPh sb="5" eb="6">
      <t>メイ</t>
    </rPh>
    <phoneticPr fontId="5"/>
  </si>
  <si>
    <t>研究概要
(Research Outline)</t>
    <rPh sb="0" eb="2">
      <t>ケンキュウ</t>
    </rPh>
    <rPh sb="2" eb="4">
      <t>ガイヨウ</t>
    </rPh>
    <phoneticPr fontId="5"/>
  </si>
  <si>
    <t>利用内容
(Use Information)</t>
    <rPh sb="0" eb="2">
      <t>リヨウ</t>
    </rPh>
    <rPh sb="2" eb="4">
      <t>ナイヨウ</t>
    </rPh>
    <phoneticPr fontId="5"/>
  </si>
  <si>
    <t>* 電話番号(Tel.) / E-mail</t>
    <rPh sb="2" eb="4">
      <t>デンワ</t>
    </rPh>
    <rPh sb="4" eb="6">
      <t>バンゴウ</t>
    </rPh>
    <phoneticPr fontId="5"/>
  </si>
  <si>
    <t>電話番号(Tel.) / E-mail</t>
    <rPh sb="0" eb="2">
      <t>デンワ</t>
    </rPh>
    <rPh sb="2" eb="4">
      <t>バンゴウ</t>
    </rPh>
    <phoneticPr fontId="5"/>
  </si>
  <si>
    <t>* 研究概要
(Outline of reseach)</t>
    <rPh sb="2" eb="4">
      <t>ケンキュウ</t>
    </rPh>
    <rPh sb="4" eb="6">
      <t>ガイヨウ</t>
    </rPh>
    <phoneticPr fontId="4"/>
  </si>
  <si>
    <t>* 研究テーマ
(Research Theme)</t>
    <rPh sb="2" eb="4">
      <t>ケンキュウ</t>
    </rPh>
    <phoneticPr fontId="4"/>
  </si>
  <si>
    <r>
      <t>・</t>
    </r>
    <r>
      <rPr>
        <b/>
        <sz val="8"/>
        <color theme="1"/>
        <rFont val="ＭＳ Ｐゴシック"/>
        <family val="3"/>
        <charset val="128"/>
      </rPr>
      <t xml:space="preserve">申請・予約権限を申請者から
</t>
    </r>
    <r>
      <rPr>
        <sz val="8"/>
        <color theme="1"/>
        <rFont val="ＭＳ Ｐゴシック"/>
        <family val="3"/>
        <charset val="128"/>
      </rPr>
      <t xml:space="preserve">  </t>
    </r>
    <r>
      <rPr>
        <b/>
        <sz val="8"/>
        <color theme="1"/>
        <rFont val="ＭＳ Ｐゴシック"/>
        <family val="3"/>
        <charset val="128"/>
      </rPr>
      <t>委任</t>
    </r>
    <r>
      <rPr>
        <sz val="8"/>
        <color theme="1"/>
        <rFont val="ＭＳ Ｐゴシック"/>
        <family val="3"/>
        <charset val="128"/>
      </rPr>
      <t>された者
・申請者または利用者と同一の場合は
  記入不要(利用者を連絡担当者とみな
  します)</t>
    </r>
    <rPh sb="1" eb="3">
      <t>シンセイ</t>
    </rPh>
    <rPh sb="4" eb="6">
      <t>ヨヤク</t>
    </rPh>
    <rPh sb="6" eb="8">
      <t>ケンゲン</t>
    </rPh>
    <rPh sb="9" eb="12">
      <t>シンセイシャ</t>
    </rPh>
    <rPh sb="17" eb="19">
      <t>イニン</t>
    </rPh>
    <rPh sb="22" eb="23">
      <t>モノ</t>
    </rPh>
    <rPh sb="25" eb="28">
      <t>シンセイシャ</t>
    </rPh>
    <rPh sb="31" eb="34">
      <t>リヨウシャ</t>
    </rPh>
    <rPh sb="35" eb="37">
      <t>ドウイツ</t>
    </rPh>
    <rPh sb="38" eb="40">
      <t>バアイ</t>
    </rPh>
    <rPh sb="44" eb="46">
      <t>キニュウ</t>
    </rPh>
    <rPh sb="46" eb="48">
      <t>フヨウ</t>
    </rPh>
    <rPh sb="49" eb="52">
      <t>リヨウシャ</t>
    </rPh>
    <rPh sb="53" eb="55">
      <t>レンラク</t>
    </rPh>
    <rPh sb="55" eb="58">
      <t>タントウシャ</t>
    </rPh>
    <phoneticPr fontId="4"/>
  </si>
  <si>
    <t>* 利用装置
(Use Equipment)</t>
    <rPh sb="2" eb="4">
      <t>リヨウ</t>
    </rPh>
    <rPh sb="4" eb="6">
      <t>ソウチ</t>
    </rPh>
    <phoneticPr fontId="4"/>
  </si>
  <si>
    <t>* 初回利用希望日
/ 期間 / 頻度など</t>
    <rPh sb="2" eb="4">
      <t>ショカイ</t>
    </rPh>
    <rPh sb="4" eb="6">
      <t>リヨウ</t>
    </rPh>
    <rPh sb="6" eb="9">
      <t>キボウビ</t>
    </rPh>
    <rPh sb="12" eb="14">
      <t>キカン</t>
    </rPh>
    <rPh sb="17" eb="19">
      <t>ヒンド</t>
    </rPh>
    <phoneticPr fontId="4"/>
  </si>
  <si>
    <t>その他(希望支援内容、試料情報など)</t>
    <rPh sb="2" eb="3">
      <t>タ</t>
    </rPh>
    <rPh sb="4" eb="6">
      <t>キボウ</t>
    </rPh>
    <rPh sb="6" eb="8">
      <t>シエン</t>
    </rPh>
    <rPh sb="8" eb="10">
      <t>ナイヨウ</t>
    </rPh>
    <rPh sb="11" eb="13">
      <t>シリョウ</t>
    </rPh>
    <rPh sb="13" eb="15">
      <t>ジョウホウ</t>
    </rPh>
    <phoneticPr fontId="4"/>
  </si>
  <si>
    <t>* 利用規定同意確認</t>
    <rPh sb="2" eb="4">
      <t>リヨウ</t>
    </rPh>
    <rPh sb="4" eb="6">
      <t>キテイ</t>
    </rPh>
    <rPh sb="6" eb="8">
      <t>ドウイ</t>
    </rPh>
    <rPh sb="8" eb="10">
      <t>カクニン</t>
    </rPh>
    <phoneticPr fontId="4"/>
  </si>
  <si>
    <t>・いずれかを選択</t>
    <rPh sb="6" eb="8">
      <t>センタク</t>
    </rPh>
    <phoneticPr fontId="4"/>
  </si>
  <si>
    <t>利用有効期間</t>
    <rPh sb="0" eb="2">
      <t>リヨウ</t>
    </rPh>
    <rPh sb="2" eb="4">
      <t>ユウコウ</t>
    </rPh>
    <rPh sb="4" eb="6">
      <t>キカン</t>
    </rPh>
    <phoneticPr fontId="4"/>
  </si>
  <si>
    <t>・事務局記入欄</t>
    <rPh sb="1" eb="4">
      <t>ジムキョク</t>
    </rPh>
    <rPh sb="4" eb="6">
      <t>キニュウ</t>
    </rPh>
    <rPh sb="6" eb="7">
      <t>ラン</t>
    </rPh>
    <phoneticPr fontId="4"/>
  </si>
  <si>
    <t>所属機関 / 部署 / 役職
(Affiliation / Dept. / Title)</t>
    <rPh sb="0" eb="2">
      <t>ショゾク</t>
    </rPh>
    <rPh sb="2" eb="4">
      <t>キカン</t>
    </rPh>
    <rPh sb="7" eb="9">
      <t>ブショ</t>
    </rPh>
    <rPh sb="12" eb="14">
      <t>ヤクショク</t>
    </rPh>
    <phoneticPr fontId="5"/>
  </si>
  <si>
    <t xml:space="preserve"> [研究・開発者]</t>
    <rPh sb="2" eb="4">
      <t>ケンキュウ</t>
    </rPh>
    <rPh sb="5" eb="8">
      <t>カイハツシャ</t>
    </rPh>
    <phoneticPr fontId="4"/>
  </si>
  <si>
    <t xml:space="preserve"> [学生]</t>
    <rPh sb="2" eb="4">
      <t>ガクセイ</t>
    </rPh>
    <phoneticPr fontId="4"/>
  </si>
  <si>
    <t>マテリアル先端リサーチインフラ(計測・分析)  ナノテクノロジーハブ拠点  利用申請書
(Application form for the Nano Technology Hub common equipment)</t>
    <rPh sb="5" eb="7">
      <t>センタン</t>
    </rPh>
    <rPh sb="16" eb="18">
      <t>ケイソク</t>
    </rPh>
    <rPh sb="19" eb="21">
      <t>ブンセキ</t>
    </rPh>
    <rPh sb="34" eb="36">
      <t>キョテン</t>
    </rPh>
    <rPh sb="38" eb="40">
      <t>リヨウ</t>
    </rPh>
    <rPh sb="40" eb="43">
      <t>シンセイショ</t>
    </rPh>
    <phoneticPr fontId="5"/>
  </si>
  <si>
    <t>利用内規(Internal regulations)、「利用の流れ」記載の事項
(利用料金(Usage fee)・秘密保持(Confidentiality policy)・
研究不正防止(Research misconduct prevention)等)に</t>
    <phoneticPr fontId="4"/>
  </si>
  <si>
    <t xml:space="preserve"> 【事務局記入欄】</t>
    <rPh sb="2" eb="5">
      <t>ジムキョク</t>
    </rPh>
    <rPh sb="5" eb="7">
      <t>キニュウ</t>
    </rPh>
    <rPh sb="7" eb="8">
      <t>ラン</t>
    </rPh>
    <phoneticPr fontId="4"/>
  </si>
  <si>
    <r>
      <rPr>
        <b/>
        <sz val="9"/>
        <color rgb="FFFF0000"/>
        <rFont val="ＭＳ Ｐゴシック"/>
        <family val="3"/>
        <charset val="128"/>
      </rPr>
      <t>太線・太枠内</t>
    </r>
    <r>
      <rPr>
        <sz val="9"/>
        <color rgb="FFFF0000"/>
        <rFont val="ＭＳ Ｐゴシック"/>
        <family val="3"/>
        <charset val="128"/>
      </rPr>
      <t>(*印の項目は必須)をご記入いただき、</t>
    </r>
    <r>
      <rPr>
        <b/>
        <sz val="9"/>
        <color rgb="FFFF0000"/>
        <rFont val="ＭＳ Ｐゴシック"/>
        <family val="3"/>
        <charset val="128"/>
      </rPr>
      <t>申請者</t>
    </r>
    <r>
      <rPr>
        <sz val="9"/>
        <color rgb="FFFF0000"/>
        <rFont val="ＭＳ Ｐゴシック"/>
        <family val="3"/>
        <charset val="128"/>
      </rPr>
      <t>もしくは</t>
    </r>
    <r>
      <rPr>
        <b/>
        <sz val="9"/>
        <color rgb="FFFF0000"/>
        <rFont val="ＭＳ Ｐゴシック"/>
        <family val="3"/>
        <charset val="128"/>
      </rPr>
      <t>連絡担当者(申請者を Cc に設定)</t>
    </r>
    <r>
      <rPr>
        <sz val="9"/>
        <color rgb="FFFF0000"/>
        <rFont val="ＭＳ Ｐゴシック"/>
        <family val="3"/>
        <charset val="128"/>
      </rPr>
      <t xml:space="preserve">から
</t>
    </r>
    <r>
      <rPr>
        <b/>
        <sz val="9"/>
        <color rgb="FFFF0000"/>
        <rFont val="ＭＳ Ｐゴシック"/>
        <family val="3"/>
        <charset val="128"/>
      </rPr>
      <t>arim@eels.kuicr.kyoto-u.ac.jp</t>
    </r>
    <r>
      <rPr>
        <sz val="9"/>
        <color rgb="FFFF0000"/>
        <rFont val="ＭＳ Ｐゴシック"/>
        <family val="3"/>
        <charset val="128"/>
      </rPr>
      <t xml:space="preserve"> までご提出ください。 当手続き以外の申請方法では原則として受理できません。</t>
    </r>
    <phoneticPr fontId="5"/>
  </si>
  <si>
    <t>課題番号 (Grant number)</t>
    <rPh sb="0" eb="2">
      <t>カダイ</t>
    </rPh>
    <rPh sb="2" eb="4">
      <t>バンゴウ</t>
    </rPh>
    <phoneticPr fontId="5"/>
  </si>
  <si>
    <t>* 所属機関 / 部署 / 役職
(Affiliation / Dept. / Title)</t>
    <rPh sb="2" eb="4">
      <t>ショゾク</t>
    </rPh>
    <rPh sb="4" eb="6">
      <t>キカン</t>
    </rPh>
    <rPh sb="9" eb="11">
      <t>ブショ</t>
    </rPh>
    <rPh sb="14" eb="16">
      <t>ヤクショク</t>
    </rPh>
    <phoneticPr fontId="5"/>
  </si>
  <si>
    <t>利用装置をリストから選択してください                                  ▼</t>
  </si>
  <si>
    <t>・プルダウンから利用装置を選択</t>
    <rPh sb="8" eb="10">
      <t>リヨウ</t>
    </rPh>
    <rPh sb="10" eb="12">
      <t>ソウチ</t>
    </rPh>
    <rPh sb="13" eb="15">
      <t>センタク</t>
    </rPh>
    <phoneticPr fontId="4"/>
  </si>
  <si>
    <t>・概略予定を記入</t>
    <phoneticPr fontId="4"/>
  </si>
  <si>
    <t>　</t>
  </si>
  <si>
    <t>* 重要技術領域(主・副)</t>
    <rPh sb="2" eb="8">
      <t>ジュウヨウギジュツリョウイキ</t>
    </rPh>
    <rPh sb="9" eb="10">
      <t>シュ</t>
    </rPh>
    <rPh sb="11" eb="12">
      <t>フク</t>
    </rPh>
    <phoneticPr fontId="4"/>
  </si>
  <si>
    <t>2. 革新的なエネルギー変換を可能とするマテリアル</t>
    <phoneticPr fontId="4"/>
  </si>
  <si>
    <t>3. 量子・電子制御により革新的な機能を発現するマテリアル</t>
    <phoneticPr fontId="4"/>
  </si>
  <si>
    <t>4. マテリアルの高度循環のための技術</t>
    <phoneticPr fontId="4"/>
  </si>
  <si>
    <t>5. 次世代バイオマテリアル</t>
    <phoneticPr fontId="4"/>
  </si>
  <si>
    <t>6. 次世代ナノスケールマテリアル</t>
    <phoneticPr fontId="4"/>
  </si>
  <si>
    <t>7. マルチマテリアル化技術・次世代高分子マテリアル</t>
    <phoneticPr fontId="4"/>
  </si>
  <si>
    <t>1. 高度なデバイス機能の発現を可能とするマテリアル</t>
    <phoneticPr fontId="4"/>
  </si>
  <si>
    <t>アクチュエーター</t>
    <phoneticPr fontId="4"/>
  </si>
  <si>
    <t>高周波デバイス</t>
    <rPh sb="0" eb="3">
      <t>コウシュウハ</t>
    </rPh>
    <phoneticPr fontId="4"/>
  </si>
  <si>
    <t>高品質プロセス材料</t>
    <rPh sb="0" eb="3">
      <t>コウヒンシツ</t>
    </rPh>
    <rPh sb="7" eb="9">
      <t>ザイリョウ</t>
    </rPh>
    <phoneticPr fontId="4"/>
  </si>
  <si>
    <t>パワーエレクトロニクス</t>
    <phoneticPr fontId="4"/>
  </si>
  <si>
    <t>光導波路</t>
    <rPh sb="0" eb="1">
      <t>ヒカリ</t>
    </rPh>
    <rPh sb="1" eb="4">
      <t>ドウハロ</t>
    </rPh>
    <phoneticPr fontId="4"/>
  </si>
  <si>
    <t>MEMSデバイス</t>
    <phoneticPr fontId="4"/>
  </si>
  <si>
    <t>セラミックスデバイス</t>
    <phoneticPr fontId="4"/>
  </si>
  <si>
    <t>IoTセンサ</t>
    <phoneticPr fontId="4"/>
  </si>
  <si>
    <t>ナノフォトニクスデバイス</t>
    <phoneticPr fontId="4"/>
  </si>
  <si>
    <t>ナノエレクトロニクスデバイス</t>
    <phoneticPr fontId="4"/>
  </si>
  <si>
    <t>スピントロニクスデバイス</t>
    <phoneticPr fontId="4"/>
  </si>
  <si>
    <t>自己修復材料</t>
    <rPh sb="0" eb="6">
      <t>ジコシュウフクザイリョウ</t>
    </rPh>
    <phoneticPr fontId="4"/>
  </si>
  <si>
    <t>メタマテリアル</t>
    <phoneticPr fontId="4"/>
  </si>
  <si>
    <t>量子効果デバイス</t>
    <rPh sb="0" eb="4">
      <t>リョウシコウカ</t>
    </rPh>
    <phoneticPr fontId="4"/>
  </si>
  <si>
    <t>二次電池</t>
    <rPh sb="0" eb="4">
      <t>ニジデンチ</t>
    </rPh>
    <phoneticPr fontId="4"/>
  </si>
  <si>
    <t>燃料電池</t>
    <rPh sb="0" eb="4">
      <t>ネンリョウデンチ</t>
    </rPh>
    <phoneticPr fontId="4"/>
  </si>
  <si>
    <t>太陽電池</t>
    <rPh sb="0" eb="4">
      <t>タイヨウデンチ</t>
    </rPh>
    <phoneticPr fontId="4"/>
  </si>
  <si>
    <t>熱電材料</t>
    <rPh sb="0" eb="4">
      <t>ネツデンザイリョウ</t>
    </rPh>
    <phoneticPr fontId="4"/>
  </si>
  <si>
    <t>電極材料</t>
    <rPh sb="0" eb="4">
      <t>デンキョクザイリョウ</t>
    </rPh>
    <phoneticPr fontId="4"/>
  </si>
  <si>
    <t>ワイドギャップ半導体</t>
    <rPh sb="7" eb="10">
      <t>ハンドウタイ</t>
    </rPh>
    <phoneticPr fontId="4"/>
  </si>
  <si>
    <t>水素貯蔵</t>
    <rPh sb="0" eb="4">
      <t>スイソチョゾウ</t>
    </rPh>
    <phoneticPr fontId="4"/>
  </si>
  <si>
    <t>全固体電池</t>
    <rPh sb="0" eb="1">
      <t>ゼン</t>
    </rPh>
    <rPh sb="1" eb="3">
      <t>コタイ</t>
    </rPh>
    <rPh sb="3" eb="5">
      <t>デンチ</t>
    </rPh>
    <phoneticPr fontId="4"/>
  </si>
  <si>
    <t>エネルギー貯蔵</t>
    <rPh sb="5" eb="7">
      <t>チョゾウ</t>
    </rPh>
    <phoneticPr fontId="4"/>
  </si>
  <si>
    <t>トポロジカル量子物質</t>
    <rPh sb="6" eb="10">
      <t>リョウシブッシツ</t>
    </rPh>
    <phoneticPr fontId="4"/>
  </si>
  <si>
    <t>原子薄膜</t>
    <rPh sb="0" eb="4">
      <t>ゲンシハクマク</t>
    </rPh>
    <phoneticPr fontId="4"/>
  </si>
  <si>
    <t>量子コンピューター</t>
    <rPh sb="0" eb="2">
      <t>リョウシ</t>
    </rPh>
    <phoneticPr fontId="4"/>
  </si>
  <si>
    <t>スピン制御</t>
    <rPh sb="3" eb="5">
      <t>セイギョ</t>
    </rPh>
    <phoneticPr fontId="4"/>
  </si>
  <si>
    <t>量子効果</t>
    <rPh sb="0" eb="4">
      <t>リョウシコウカ</t>
    </rPh>
    <phoneticPr fontId="4"/>
  </si>
  <si>
    <t>表面・界面・粒界制御</t>
    <rPh sb="0" eb="2">
      <t>ヒョウメン</t>
    </rPh>
    <rPh sb="3" eb="5">
      <t>カイメン</t>
    </rPh>
    <rPh sb="6" eb="8">
      <t>リュウカイ</t>
    </rPh>
    <rPh sb="8" eb="10">
      <t>セイギョ</t>
    </rPh>
    <phoneticPr fontId="4"/>
  </si>
  <si>
    <t>超電導</t>
    <rPh sb="0" eb="3">
      <t>チョウデンドウ</t>
    </rPh>
    <phoneticPr fontId="4"/>
  </si>
  <si>
    <t>超常磁性</t>
    <rPh sb="0" eb="1">
      <t>チョウ</t>
    </rPh>
    <rPh sb="1" eb="4">
      <t>ジョウジセイ</t>
    </rPh>
    <phoneticPr fontId="4"/>
  </si>
  <si>
    <t>資源代替技術</t>
  </si>
  <si>
    <t>資源使用量低減技術</t>
  </si>
  <si>
    <t>易循環型材料設計技術</t>
  </si>
  <si>
    <t>高度素材識別技術</t>
  </si>
  <si>
    <t>分離・精製技術</t>
  </si>
  <si>
    <t>資源循環技術</t>
  </si>
  <si>
    <t>未利用資源の有効利用技術</t>
  </si>
  <si>
    <t>バイオアダプティブ材料</t>
  </si>
  <si>
    <t>生分解性材料</t>
  </si>
  <si>
    <t>DDSマテリアル</t>
  </si>
  <si>
    <t>生体イメージング</t>
  </si>
  <si>
    <t>におい・ガスセンサ</t>
  </si>
  <si>
    <t>抗菌・抗ウイルス材料</t>
  </si>
  <si>
    <t>細胞・組織再生誘導材料</t>
  </si>
  <si>
    <t>ウエアラブルデバイス</t>
  </si>
  <si>
    <t>原子層薄膜</t>
  </si>
  <si>
    <t>ナノカーボン</t>
  </si>
  <si>
    <t>ナノ粒子</t>
    <rPh sb="2" eb="4">
      <t>リュウシ</t>
    </rPh>
    <phoneticPr fontId="4"/>
  </si>
  <si>
    <t>ナノ多孔体</t>
    <rPh sb="2" eb="5">
      <t>タコウタイ</t>
    </rPh>
    <phoneticPr fontId="4"/>
  </si>
  <si>
    <t>メソポーラス材料</t>
    <rPh sb="6" eb="8">
      <t>ザイリョウ</t>
    </rPh>
    <phoneticPr fontId="4"/>
  </si>
  <si>
    <t>異種材料接着・接合技術</t>
  </si>
  <si>
    <t>溶接技術</t>
  </si>
  <si>
    <t>3D積層技術</t>
  </si>
  <si>
    <t>コンポジット材料</t>
  </si>
  <si>
    <t>ハイエントロピー材料</t>
  </si>
  <si>
    <t>高強度・生分解性プラスチック</t>
  </si>
  <si>
    <t>高機能ハイドロゲル</t>
  </si>
  <si>
    <t>・参考資料がある場合は添付</t>
    <phoneticPr fontId="4"/>
  </si>
  <si>
    <t>・「キーワード」シートを参照のうえ選択</t>
    <phoneticPr fontId="4"/>
  </si>
  <si>
    <t>副</t>
  </si>
  <si>
    <t>重要技術領域 キーワード</t>
    <rPh sb="0" eb="2">
      <t>ジュウヨウ</t>
    </rPh>
    <rPh sb="2" eb="4">
      <t>ギジュツ</t>
    </rPh>
    <rPh sb="4" eb="6">
      <t>リョウイキ</t>
    </rPh>
    <phoneticPr fontId="4"/>
  </si>
  <si>
    <t>7つの重要技術領域 (ARIM Japan)</t>
    <rPh sb="3" eb="9">
      <t>ジュウヨウギジュツリョウイキ</t>
    </rPh>
    <phoneticPr fontId="4"/>
  </si>
  <si>
    <t>主 (必須)                                                            ▼</t>
  </si>
  <si>
    <t>https://nanonet.mext.go.jp/page/page000008.html</t>
    <phoneticPr fontId="4"/>
  </si>
  <si>
    <r>
      <t>・</t>
    </r>
    <r>
      <rPr>
        <b/>
        <sz val="8"/>
        <color theme="1"/>
        <rFont val="ＭＳ Ｐゴシック"/>
        <family val="3"/>
        <charset val="128"/>
      </rPr>
      <t>支払権限</t>
    </r>
    <r>
      <rPr>
        <sz val="8"/>
        <color theme="1"/>
        <rFont val="ＭＳ Ｐゴシック"/>
        <family val="3"/>
        <charset val="128"/>
      </rPr>
      <t>を有する者
  (利用料金請求書の宛名となる者)</t>
    </r>
    <rPh sb="1" eb="3">
      <t>シハラ</t>
    </rPh>
    <rPh sb="3" eb="5">
      <t>ケンゲン</t>
    </rPh>
    <rPh sb="6" eb="7">
      <t>ユウ</t>
    </rPh>
    <rPh sb="9" eb="10">
      <t>モノ</t>
    </rPh>
    <rPh sb="14" eb="21">
      <t>リヨウリョウキンセイキュウショ</t>
    </rPh>
    <rPh sb="22" eb="24">
      <t>アテナ</t>
    </rPh>
    <rPh sb="27" eb="28">
      <t>モノ</t>
    </rPh>
    <phoneticPr fontId="5"/>
  </si>
  <si>
    <t>パワーエレクトロニクス</t>
  </si>
  <si>
    <t>スピントロニクス</t>
  </si>
  <si>
    <t>フォトニクス</t>
  </si>
  <si>
    <t>バイオセンサ</t>
  </si>
  <si>
    <t>ナノチューブ</t>
  </si>
  <si>
    <t>ナノワイヤー・ナノファイバー</t>
  </si>
  <si>
    <t>ナノシート</t>
  </si>
  <si>
    <t>課題番号</t>
    <rPh sb="0" eb="4">
      <t>カダイバンゴウ</t>
    </rPh>
    <phoneticPr fontId="4"/>
  </si>
  <si>
    <t>申請者</t>
    <rPh sb="0" eb="3">
      <t>シンセイシャ</t>
    </rPh>
    <phoneticPr fontId="4"/>
  </si>
  <si>
    <t>所属</t>
    <rPh sb="0" eb="2">
      <t>ショゾク</t>
    </rPh>
    <phoneticPr fontId="4"/>
  </si>
  <si>
    <t>利用者</t>
    <rPh sb="0" eb="3">
      <t>リヨウシャ</t>
    </rPh>
    <phoneticPr fontId="4"/>
  </si>
  <si>
    <t>所属機関区分</t>
    <rPh sb="0" eb="4">
      <t>ショゾクキカン</t>
    </rPh>
    <rPh sb="4" eb="6">
      <t>クブン</t>
    </rPh>
    <phoneticPr fontId="4"/>
  </si>
  <si>
    <t>年齢層</t>
    <rPh sb="0" eb="3">
      <t>ネンレイソウ</t>
    </rPh>
    <phoneticPr fontId="4"/>
  </si>
  <si>
    <t>テーマ</t>
    <phoneticPr fontId="4"/>
  </si>
  <si>
    <t>重要技術領域１</t>
    <rPh sb="0" eb="6">
      <t>ジュウヨウギジュツリョウイキ</t>
    </rPh>
    <phoneticPr fontId="4"/>
  </si>
  <si>
    <t>重要技術領域２</t>
    <rPh sb="0" eb="6">
      <t>ジュウヨウギジュツリョウイキ</t>
    </rPh>
    <phoneticPr fontId="4"/>
  </si>
  <si>
    <t>利用装置１</t>
    <rPh sb="0" eb="4">
      <t>リヨウソウチ</t>
    </rPh>
    <phoneticPr fontId="4"/>
  </si>
  <si>
    <t>利用装置２</t>
    <rPh sb="0" eb="4">
      <t>リヨウソウチ</t>
    </rPh>
    <phoneticPr fontId="4"/>
  </si>
  <si>
    <t>利用装置３</t>
    <rPh sb="0" eb="4">
      <t>リヨウソウチ</t>
    </rPh>
    <phoneticPr fontId="4"/>
  </si>
  <si>
    <t>利用装置４</t>
    <rPh sb="0" eb="4">
      <t>リヨウソウチ</t>
    </rPh>
    <phoneticPr fontId="4"/>
  </si>
  <si>
    <t>データ提供</t>
    <rPh sb="3" eb="5">
      <t>テイキョウ</t>
    </rPh>
    <phoneticPr fontId="4"/>
  </si>
  <si>
    <t>利用規定同意</t>
    <rPh sb="0" eb="4">
      <t>リヨウキテイ</t>
    </rPh>
    <rPh sb="4" eb="6">
      <t>ドウイ</t>
    </rPh>
    <phoneticPr fontId="4"/>
  </si>
  <si>
    <t>-</t>
    <phoneticPr fontId="4"/>
  </si>
  <si>
    <t>大企業</t>
    <rPh sb="0" eb="3">
      <t>ダイキギョウ</t>
    </rPh>
    <phoneticPr fontId="4"/>
  </si>
  <si>
    <t>中小企業</t>
    <rPh sb="0" eb="4">
      <t>チュウショウキギョウ</t>
    </rPh>
    <phoneticPr fontId="4"/>
  </si>
  <si>
    <t>大学</t>
    <rPh sb="0" eb="2">
      <t>ダイガク</t>
    </rPh>
    <phoneticPr fontId="4"/>
  </si>
  <si>
    <t>公的研究機関</t>
    <rPh sb="0" eb="6">
      <t>コウテキケンキュウキカン</t>
    </rPh>
    <phoneticPr fontId="4"/>
  </si>
  <si>
    <t>その他</t>
    <rPh sb="2" eb="3">
      <t>タ</t>
    </rPh>
    <phoneticPr fontId="4"/>
  </si>
  <si>
    <t>大学学生</t>
    <rPh sb="0" eb="2">
      <t>ダイガク</t>
    </rPh>
    <rPh sb="2" eb="4">
      <t>ガクセイ</t>
    </rPh>
    <phoneticPr fontId="4"/>
  </si>
  <si>
    <t>大学院学生</t>
    <rPh sb="0" eb="3">
      <t>ダイガクイン</t>
    </rPh>
    <rPh sb="3" eb="5">
      <t>ガクセイ</t>
    </rPh>
    <phoneticPr fontId="4"/>
  </si>
  <si>
    <t>高専学生</t>
    <rPh sb="0" eb="2">
      <t>コウセン</t>
    </rPh>
    <rPh sb="2" eb="4">
      <t>ガクセイ</t>
    </rPh>
    <phoneticPr fontId="4"/>
  </si>
  <si>
    <t>その他学生</t>
    <rPh sb="2" eb="3">
      <t>タ</t>
    </rPh>
    <rPh sb="3" eb="5">
      <t>ガクセイ</t>
    </rPh>
    <phoneticPr fontId="4"/>
  </si>
  <si>
    <t>20代以下</t>
    <rPh sb="2" eb="3">
      <t>ダイ</t>
    </rPh>
    <rPh sb="3" eb="5">
      <t>イカ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</si>
  <si>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</si>
  <si>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</si>
  <si>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50代以上</t>
    <rPh sb="2" eb="3">
      <t>ダイ</t>
    </rPh>
    <rPh sb="3" eb="5">
      <t>イジョウ</t>
    </rPh>
    <phoneticPr fontId="4"/>
  </si>
  <si>
    <t>利用期間</t>
    <rPh sb="0" eb="4">
      <t>リヨウキカン</t>
    </rPh>
    <phoneticPr fontId="4"/>
  </si>
  <si>
    <t>申請日</t>
    <rPh sb="0" eb="3">
      <t>シンセイビ</t>
    </rPh>
    <phoneticPr fontId="4"/>
  </si>
  <si>
    <t>このページは編集しないでください</t>
    <rPh sb="6" eb="8">
      <t>ヘンシュウ</t>
    </rPh>
    <phoneticPr fontId="4"/>
  </si>
  <si>
    <t>========</t>
    <phoneticPr fontId="4"/>
  </si>
  <si>
    <t>申請者所属</t>
    <rPh sb="0" eb="3">
      <t>シンセイシャ</t>
    </rPh>
    <rPh sb="3" eb="5">
      <t>ショゾク</t>
    </rPh>
    <phoneticPr fontId="4"/>
  </si>
  <si>
    <t>* 利用成果公開確認</t>
    <rPh sb="2" eb="6">
      <t>リヨウセイカ</t>
    </rPh>
    <rPh sb="6" eb="8">
      <t>コウカイ</t>
    </rPh>
    <rPh sb="8" eb="10">
      <t>カクニン</t>
    </rPh>
    <phoneticPr fontId="4"/>
  </si>
  <si>
    <t>成果公開</t>
    <rPh sb="0" eb="2">
      <t>セイカ</t>
    </rPh>
    <rPh sb="2" eb="4">
      <t>コウカイ</t>
    </rPh>
    <phoneticPr fontId="4"/>
  </si>
  <si>
    <t>成果公開(利用報告書の提出)に</t>
    <rPh sb="0" eb="2">
      <t>セイカ</t>
    </rPh>
    <rPh sb="2" eb="4">
      <t>コウカイ</t>
    </rPh>
    <rPh sb="5" eb="7">
      <t>リヨウ</t>
    </rPh>
    <rPh sb="7" eb="10">
      <t>ホウコクショ</t>
    </rPh>
    <rPh sb="11" eb="13">
      <t>テイシュツ</t>
    </rPh>
    <phoneticPr fontId="4"/>
  </si>
  <si>
    <t>* データ登録同意確認</t>
    <rPh sb="5" eb="7">
      <t>トウロク</t>
    </rPh>
    <rPh sb="7" eb="9">
      <t>ドウイ</t>
    </rPh>
    <rPh sb="9" eb="11">
      <t>カクニン</t>
    </rPh>
    <phoneticPr fontId="4"/>
  </si>
  <si>
    <t>ARIMシステムへのデータ登録に</t>
    <rPh sb="13" eb="15">
      <t>トウロク</t>
    </rPh>
    <phoneticPr fontId="4"/>
  </si>
  <si>
    <t xml:space="preserve">     年      月     日(利用承認日)から半年間</t>
    <rPh sb="5" eb="6">
      <t>ネン</t>
    </rPh>
    <rPh sb="12" eb="13">
      <t>ガツ</t>
    </rPh>
    <rPh sb="18" eb="19">
      <t>ニチ</t>
    </rPh>
    <phoneticPr fontId="4"/>
  </si>
  <si>
    <r>
      <t xml:space="preserve">
・申請者と同一の場合は記入不要
  </t>
    </r>
    <r>
      <rPr>
        <b/>
        <sz val="8"/>
        <color theme="1"/>
        <rFont val="ＭＳ Ｐゴシック"/>
        <family val="3"/>
        <charset val="128"/>
      </rPr>
      <t>異なる場合は必須</t>
    </r>
    <r>
      <rPr>
        <sz val="8"/>
        <color theme="1"/>
        <rFont val="ＭＳ Ｐゴシック"/>
        <family val="3"/>
        <charset val="128"/>
      </rPr>
      <t xml:space="preserve">
・利用者が複数の場合は</t>
    </r>
    <r>
      <rPr>
        <b/>
        <sz val="8"/>
        <color theme="1"/>
        <rFont val="ＭＳ Ｐゴシック"/>
        <family val="3"/>
        <charset val="128"/>
      </rPr>
      <t>筆頭の者</t>
    </r>
    <r>
      <rPr>
        <sz val="8"/>
        <color theme="1"/>
        <rFont val="ＭＳ Ｐゴシック"/>
        <family val="3"/>
        <charset val="128"/>
      </rPr>
      <t>に
 ついてのみ記入し、他の者は
 「利用内容-その他」へ氏名のみ追記</t>
    </r>
    <rPh sb="3" eb="6">
      <t>シンセイシャ</t>
    </rPh>
    <rPh sb="7" eb="9">
      <t>ドウイツ</t>
    </rPh>
    <rPh sb="10" eb="12">
      <t>バアイ</t>
    </rPh>
    <rPh sb="13" eb="15">
      <t>キニュウ</t>
    </rPh>
    <rPh sb="15" eb="17">
      <t>フヨウ</t>
    </rPh>
    <rPh sb="20" eb="21">
      <t>コト</t>
    </rPh>
    <rPh sb="23" eb="25">
      <t>バアイ</t>
    </rPh>
    <rPh sb="26" eb="28">
      <t>ヒッス</t>
    </rPh>
    <rPh sb="31" eb="34">
      <t>リヨウシャ</t>
    </rPh>
    <rPh sb="35" eb="37">
      <t>フクスウ</t>
    </rPh>
    <rPh sb="38" eb="40">
      <t>バアイ</t>
    </rPh>
    <rPh sb="41" eb="43">
      <t>ヒットウ</t>
    </rPh>
    <rPh sb="44" eb="45">
      <t>モノ</t>
    </rPh>
    <rPh sb="53" eb="55">
      <t>キニュウ</t>
    </rPh>
    <rPh sb="57" eb="60">
      <t>ホカノモノ</t>
    </rPh>
    <rPh sb="64" eb="68">
      <t>リヨウナイヨウ</t>
    </rPh>
    <rPh sb="71" eb="72">
      <t>タ</t>
    </rPh>
    <rPh sb="74" eb="76">
      <t>シメイ</t>
    </rPh>
    <rPh sb="78" eb="80">
      <t>ツイキ</t>
    </rPh>
    <phoneticPr fontId="4"/>
  </si>
  <si>
    <t>2023.11.20  ver. 23.4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</si>
</sst>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\ &quot;年&quot;\ \ m\ &quot;月&quot;\ \ d\ &quot;日&quot;"/>
    <numFmt numFmtId="177" formatCode="@\ \ \ \ &quot;/&quot;"/>
    <numFmt numFmtId="178" formatCode="yyyy\ &quot;年&quot;\ m\ &quot;月&quot;\ d\ &quot;日&quot;\(&quot;利&quot;&quot;用&quot;&quot;承&quot;&quot;認&quot;&quot;日&quot;\)&quot;か&quot;&quot;ら&quot;&quot;半&quot;&quot;年&quot;&quot;間&quot;"/>
    <numFmt numFmtId="179" formatCode="&quot;JPMXP1223KT0&quot;000"/>
  </numFmts>
  <fonts count="15" x14ac:knownFonts="1">
    <font>
      <sz val="11"/>
      <color theme="1"/>
      <name val="ＭＳ Ｐゴシック"/>
      <family val="2"/>
      <charset val="128"/>
    </font>
    <font>
      <sz val="10"/>
      <color theme="1"/>
      <name val="Tahoma"/>
      <family val="2"/>
      <charset val="128"/>
    </font>
    <font>
      <sz val="10"/>
      <color theme="1"/>
      <name val="Tahoma"/>
      <family val="2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Tahoma"/>
      <family val="2"/>
      <charset val="128"/>
    </font>
    <font>
      <b/>
      <sz val="12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C8ADD1"/>
        <bgColor indexed="64"/>
      </patternFill>
    </fill>
    <fill>
      <patternFill patternType="solid">
        <fgColor rgb="FFF8B500"/>
        <bgColor indexed="64"/>
      </patternFill>
    </fill>
    <fill>
      <patternFill patternType="solid">
        <fgColor rgb="FFADC6E8"/>
        <bgColor indexed="64"/>
      </patternFill>
    </fill>
    <fill>
      <patternFill patternType="solid">
        <fgColor rgb="FF86CDD2"/>
        <bgColor indexed="64"/>
      </patternFill>
    </fill>
    <fill>
      <patternFill patternType="solid">
        <fgColor rgb="FF80C68F"/>
        <bgColor indexed="64"/>
      </patternFill>
    </fill>
    <fill>
      <patternFill patternType="solid">
        <fgColor rgb="FFC8DB49"/>
        <bgColor indexed="64"/>
      </patternFill>
    </fill>
    <fill>
      <patternFill patternType="solid">
        <fgColor rgb="FFF4B3C0"/>
        <bgColor indexed="64"/>
      </patternFill>
    </fill>
    <fill>
      <patternFill patternType="solid">
        <fgColor rgb="FFE9DFED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D8E4F4"/>
        <bgColor indexed="64"/>
      </patternFill>
    </fill>
    <fill>
      <patternFill patternType="solid">
        <fgColor rgb="FFDBEFF1"/>
        <bgColor indexed="64"/>
      </patternFill>
    </fill>
    <fill>
      <patternFill patternType="solid">
        <fgColor rgb="FFDCF0E0"/>
        <bgColor indexed="64"/>
      </patternFill>
    </fill>
    <fill>
      <patternFill patternType="solid">
        <fgColor rgb="FFF3F7D5"/>
        <bgColor indexed="64"/>
      </patternFill>
    </fill>
    <fill>
      <patternFill patternType="solid">
        <fgColor rgb="FFF9D3DA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0" fontId="3" fillId="2" borderId="14" xfId="1" applyFon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0" fillId="13" borderId="0" xfId="0" applyFill="1">
      <alignment vertical="center"/>
    </xf>
    <xf numFmtId="0" fontId="0" fillId="14" borderId="0" xfId="0" applyFill="1">
      <alignment vertical="center"/>
    </xf>
    <xf numFmtId="0" fontId="0" fillId="15" borderId="0" xfId="0" applyFill="1">
      <alignment vertical="center"/>
    </xf>
    <xf numFmtId="0" fontId="0" fillId="16" borderId="0" xfId="0" applyFill="1">
      <alignment vertical="center"/>
    </xf>
    <xf numFmtId="0" fontId="3" fillId="0" borderId="24" xfId="1" quotePrefix="1" applyFont="1" applyBorder="1" applyAlignment="1">
      <alignment horizontal="left" vertical="center" wrapText="1" indent="1"/>
    </xf>
    <xf numFmtId="177" fontId="3" fillId="0" borderId="2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0" fillId="0" borderId="0" xfId="0" quotePrefix="1">
      <alignment vertical="center"/>
    </xf>
    <xf numFmtId="0" fontId="14" fillId="17" borderId="0" xfId="0" applyFont="1" applyFill="1">
      <alignment vertical="center"/>
    </xf>
    <xf numFmtId="14" fontId="0" fillId="0" borderId="0" xfId="0" applyNumberFormat="1">
      <alignment vertical="center"/>
    </xf>
    <xf numFmtId="0" fontId="6" fillId="0" borderId="0" xfId="1" applyFont="1" applyAlignment="1">
      <alignment horizont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3" xfId="1" applyFont="1" applyBorder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9" fontId="3" fillId="0" borderId="25" xfId="1" applyNumberFormat="1" applyFont="1" applyBorder="1" applyAlignment="1">
      <alignment horizontal="left" vertical="center" indent="1"/>
    </xf>
    <xf numFmtId="179" fontId="3" fillId="0" borderId="34" xfId="1" applyNumberFormat="1" applyFont="1" applyBorder="1" applyAlignment="1">
      <alignment horizontal="left" vertical="center" indent="1"/>
    </xf>
    <xf numFmtId="179" fontId="3" fillId="0" borderId="26" xfId="1" applyNumberFormat="1" applyFont="1" applyBorder="1" applyAlignment="1">
      <alignment horizontal="left" vertical="center" indent="1"/>
    </xf>
    <xf numFmtId="0" fontId="9" fillId="0" borderId="4" xfId="1" applyFont="1" applyBorder="1">
      <alignment vertical="center"/>
    </xf>
    <xf numFmtId="0" fontId="3" fillId="0" borderId="5" xfId="1" applyFont="1" applyBorder="1" applyAlignment="1">
      <alignment horizontal="center" vertical="center" textRotation="90" wrapText="1"/>
    </xf>
    <xf numFmtId="0" fontId="3" fillId="0" borderId="8" xfId="1" applyFont="1" applyBorder="1" applyAlignment="1">
      <alignment horizontal="center" vertical="center" textRotation="90"/>
    </xf>
    <xf numFmtId="0" fontId="3" fillId="0" borderId="13" xfId="1" applyFont="1" applyBorder="1" applyAlignment="1">
      <alignment horizontal="center" vertical="center" textRotation="90"/>
    </xf>
    <xf numFmtId="0" fontId="3" fillId="0" borderId="21" xfId="1" applyFont="1" applyBorder="1" applyAlignment="1">
      <alignment horizontal="left" vertical="center" indent="1"/>
    </xf>
    <xf numFmtId="0" fontId="3" fillId="0" borderId="35" xfId="1" applyFont="1" applyBorder="1" applyAlignment="1">
      <alignment horizontal="left" vertical="center" indent="1"/>
    </xf>
    <xf numFmtId="0" fontId="3" fillId="0" borderId="22" xfId="1" applyFont="1" applyBorder="1" applyAlignment="1">
      <alignment horizontal="left" vertical="center" indent="1"/>
    </xf>
    <xf numFmtId="0" fontId="9" fillId="0" borderId="6" xfId="1" applyFont="1" applyBorder="1" applyAlignment="1">
      <alignment vertical="center" wrapText="1"/>
    </xf>
    <xf numFmtId="0" fontId="9" fillId="0" borderId="7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15" xfId="1" applyFont="1" applyBorder="1">
      <alignment vertical="center"/>
    </xf>
    <xf numFmtId="0" fontId="3" fillId="0" borderId="23" xfId="1" applyFont="1" applyBorder="1" applyAlignment="1">
      <alignment horizontal="left" vertical="center" indent="1"/>
    </xf>
    <xf numFmtId="0" fontId="3" fillId="0" borderId="33" xfId="1" applyFont="1" applyBorder="1" applyAlignment="1">
      <alignment horizontal="left" vertical="center" indent="1"/>
    </xf>
    <xf numFmtId="0" fontId="3" fillId="0" borderId="24" xfId="1" applyFont="1" applyBorder="1" applyAlignment="1">
      <alignment horizontal="left" vertical="center" indent="1"/>
    </xf>
    <xf numFmtId="0" fontId="3" fillId="0" borderId="23" xfId="1" applyFont="1" applyBorder="1" applyAlignment="1">
      <alignment horizontal="left" vertical="center" wrapText="1" indent="1"/>
    </xf>
    <xf numFmtId="0" fontId="3" fillId="0" borderId="33" xfId="1" applyFont="1" applyBorder="1" applyAlignment="1">
      <alignment horizontal="left" vertical="center" wrapText="1" indent="1"/>
    </xf>
    <xf numFmtId="0" fontId="3" fillId="0" borderId="24" xfId="1" applyFont="1" applyBorder="1" applyAlignment="1">
      <alignment horizontal="left" vertical="center" wrapText="1" indent="1"/>
    </xf>
    <xf numFmtId="49" fontId="3" fillId="0" borderId="34" xfId="1" applyNumberFormat="1" applyFont="1" applyBorder="1" applyAlignment="1">
      <alignment horizontal="left" vertical="center" indent="1"/>
    </xf>
    <xf numFmtId="49" fontId="3" fillId="0" borderId="26" xfId="1" applyNumberFormat="1" applyFont="1" applyBorder="1" applyAlignment="1">
      <alignment horizontal="left" vertical="center" indent="1"/>
    </xf>
    <xf numFmtId="0" fontId="9" fillId="0" borderId="12" xfId="1" applyFont="1" applyBorder="1">
      <alignment vertical="center"/>
    </xf>
    <xf numFmtId="0" fontId="3" fillId="0" borderId="3" xfId="1" applyFont="1" applyBorder="1" applyAlignment="1">
      <alignment vertical="top"/>
    </xf>
    <xf numFmtId="0" fontId="9" fillId="0" borderId="38" xfId="1" applyFont="1" applyBorder="1" applyAlignment="1">
      <alignment vertical="center" wrapText="1"/>
    </xf>
    <xf numFmtId="0" fontId="9" fillId="0" borderId="39" xfId="1" applyFont="1" applyBorder="1" applyAlignment="1">
      <alignment vertical="center" wrapText="1"/>
    </xf>
    <xf numFmtId="0" fontId="9" fillId="0" borderId="17" xfId="1" applyFont="1" applyBorder="1" applyAlignment="1">
      <alignment vertical="center" wrapText="1"/>
    </xf>
    <xf numFmtId="0" fontId="9" fillId="0" borderId="18" xfId="1" applyFont="1" applyBorder="1" applyAlignment="1">
      <alignment vertical="center" wrapText="1"/>
    </xf>
    <xf numFmtId="0" fontId="9" fillId="0" borderId="19" xfId="1" applyFont="1" applyBorder="1" applyAlignment="1">
      <alignment vertical="center" wrapText="1"/>
    </xf>
    <xf numFmtId="0" fontId="9" fillId="0" borderId="20" xfId="1" applyFont="1" applyBorder="1" applyAlignment="1">
      <alignment vertical="center" wrapText="1"/>
    </xf>
    <xf numFmtId="0" fontId="9" fillId="0" borderId="23" xfId="1" applyFont="1" applyBorder="1">
      <alignment vertical="center"/>
    </xf>
    <xf numFmtId="0" fontId="9" fillId="0" borderId="31" xfId="1" applyFont="1" applyBorder="1">
      <alignment vertical="center"/>
    </xf>
    <xf numFmtId="0" fontId="3" fillId="2" borderId="42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left" vertical="center" indent="1"/>
    </xf>
    <xf numFmtId="0" fontId="3" fillId="0" borderId="32" xfId="1" applyFont="1" applyBorder="1" applyAlignment="1">
      <alignment horizontal="left" vertical="center" indent="1"/>
    </xf>
    <xf numFmtId="0" fontId="9" fillId="0" borderId="19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9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30" xfId="1" applyFont="1" applyBorder="1">
      <alignment vertical="center"/>
    </xf>
    <xf numFmtId="0" fontId="3" fillId="0" borderId="14" xfId="1" applyFont="1" applyBorder="1" applyAlignment="1">
      <alignment horizontal="left" vertical="top"/>
    </xf>
    <xf numFmtId="0" fontId="3" fillId="0" borderId="15" xfId="1" applyFont="1" applyBorder="1" applyAlignment="1">
      <alignment horizontal="left" vertical="top"/>
    </xf>
    <xf numFmtId="0" fontId="3" fillId="2" borderId="4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178" fontId="3" fillId="0" borderId="21" xfId="1" applyNumberFormat="1" applyFont="1" applyBorder="1" applyAlignment="1">
      <alignment horizontal="center" vertical="center" wrapText="1"/>
    </xf>
    <xf numFmtId="178" fontId="3" fillId="0" borderId="35" xfId="1" applyNumberFormat="1" applyFont="1" applyBorder="1" applyAlignment="1">
      <alignment horizontal="center" vertical="center" wrapText="1"/>
    </xf>
    <xf numFmtId="178" fontId="3" fillId="0" borderId="22" xfId="1" applyNumberFormat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left" vertical="center" indent="1"/>
    </xf>
    <xf numFmtId="0" fontId="3" fillId="0" borderId="44" xfId="1" applyFont="1" applyBorder="1" applyAlignment="1">
      <alignment horizontal="left" vertical="center" indent="1"/>
    </xf>
    <xf numFmtId="0" fontId="3" fillId="0" borderId="45" xfId="1" applyFont="1" applyBorder="1" applyAlignment="1">
      <alignment horizontal="left" vertical="center" indent="1"/>
    </xf>
    <xf numFmtId="0" fontId="3" fillId="0" borderId="17" xfId="1" applyFont="1" applyBorder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3" fillId="0" borderId="28" xfId="1" applyFont="1" applyBorder="1" applyAlignment="1">
      <alignment horizontal="left" vertical="center" indent="1"/>
    </xf>
    <xf numFmtId="0" fontId="3" fillId="0" borderId="37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textRotation="90"/>
    </xf>
    <xf numFmtId="0" fontId="3" fillId="0" borderId="40" xfId="1" applyFont="1" applyBorder="1" applyAlignment="1">
      <alignment horizontal="center" vertical="center" textRotation="90"/>
    </xf>
    <xf numFmtId="0" fontId="3" fillId="0" borderId="10" xfId="1" applyFont="1" applyBorder="1" applyAlignment="1">
      <alignment horizontal="center" vertical="center" textRotation="90" wrapText="1"/>
    </xf>
    <xf numFmtId="0" fontId="3" fillId="0" borderId="40" xfId="1" applyFont="1" applyBorder="1" applyAlignment="1">
      <alignment horizontal="center" vertical="center" textRotation="90" wrapText="1"/>
    </xf>
    <xf numFmtId="0" fontId="3" fillId="0" borderId="21" xfId="1" applyFont="1" applyBorder="1" applyAlignment="1">
      <alignment horizontal="left" vertical="center" wrapText="1" indent="1"/>
    </xf>
    <xf numFmtId="0" fontId="3" fillId="0" borderId="35" xfId="1" applyFont="1" applyBorder="1" applyAlignment="1">
      <alignment horizontal="left" vertical="center" wrapText="1" indent="1"/>
    </xf>
    <xf numFmtId="0" fontId="3" fillId="0" borderId="22" xfId="1" applyFont="1" applyBorder="1" applyAlignment="1">
      <alignment horizontal="left" vertical="center" wrapText="1" indent="1"/>
    </xf>
    <xf numFmtId="0" fontId="9" fillId="0" borderId="38" xfId="1" applyFont="1" applyBorder="1" applyAlignment="1">
      <alignment vertical="top" wrapText="1"/>
    </xf>
    <xf numFmtId="0" fontId="9" fillId="0" borderId="39" xfId="1" applyFont="1" applyBorder="1" applyAlignment="1">
      <alignment vertical="top"/>
    </xf>
    <xf numFmtId="0" fontId="9" fillId="0" borderId="17" xfId="1" applyFont="1" applyBorder="1" applyAlignment="1">
      <alignment vertical="top"/>
    </xf>
    <xf numFmtId="0" fontId="9" fillId="0" borderId="18" xfId="1" applyFont="1" applyBorder="1" applyAlignment="1">
      <alignment vertical="top"/>
    </xf>
    <xf numFmtId="0" fontId="9" fillId="0" borderId="29" xfId="1" applyFont="1" applyBorder="1" applyAlignment="1">
      <alignment vertical="top"/>
    </xf>
    <xf numFmtId="0" fontId="9" fillId="0" borderId="41" xfId="1" applyFont="1" applyBorder="1" applyAlignment="1">
      <alignment vertical="top"/>
    </xf>
    <xf numFmtId="0" fontId="3" fillId="2" borderId="4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28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left" vertical="center" indent="1"/>
    </xf>
    <xf numFmtId="0" fontId="3" fillId="0" borderId="34" xfId="1" applyFont="1" applyBorder="1" applyAlignment="1">
      <alignment horizontal="left" vertical="center" indent="1"/>
    </xf>
    <xf numFmtId="0" fontId="3" fillId="0" borderId="26" xfId="1" applyFont="1" applyBorder="1" applyAlignment="1">
      <alignment horizontal="left" vertical="center" indent="1"/>
    </xf>
    <xf numFmtId="49" fontId="3" fillId="0" borderId="33" xfId="1" applyNumberFormat="1" applyFont="1" applyBorder="1" applyAlignment="1">
      <alignment horizontal="left" vertical="center" indent="1"/>
    </xf>
    <xf numFmtId="49" fontId="3" fillId="0" borderId="24" xfId="1" applyNumberFormat="1" applyFont="1" applyBorder="1" applyAlignment="1">
      <alignment horizontal="left" vertical="center" indent="1"/>
    </xf>
    <xf numFmtId="0" fontId="9" fillId="0" borderId="17" xfId="1" applyFont="1" applyBorder="1">
      <alignment vertical="center"/>
    </xf>
    <xf numFmtId="0" fontId="9" fillId="0" borderId="18" xfId="1" applyFont="1" applyBorder="1">
      <alignment vertical="center"/>
    </xf>
    <xf numFmtId="0" fontId="9" fillId="0" borderId="29" xfId="1" applyFont="1" applyBorder="1">
      <alignment vertical="center"/>
    </xf>
    <xf numFmtId="0" fontId="9" fillId="0" borderId="41" xfId="1" applyFont="1" applyBorder="1">
      <alignment vertical="center"/>
    </xf>
    <xf numFmtId="0" fontId="3" fillId="0" borderId="25" xfId="1" applyFont="1" applyBorder="1" applyAlignment="1">
      <alignment horizontal="left" vertical="center" wrapText="1" indent="1"/>
    </xf>
    <xf numFmtId="0" fontId="3" fillId="0" borderId="34" xfId="1" applyFont="1" applyBorder="1" applyAlignment="1">
      <alignment horizontal="left" vertical="center" wrapText="1" indent="1"/>
    </xf>
    <xf numFmtId="0" fontId="3" fillId="0" borderId="26" xfId="1" applyFont="1" applyBorder="1" applyAlignment="1">
      <alignment horizontal="left" vertical="center" wrapText="1" indent="1"/>
    </xf>
    <xf numFmtId="0" fontId="13" fillId="9" borderId="0" xfId="0" applyFont="1" applyFill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3" borderId="0" xfId="0" applyFont="1" applyFill="1">
      <alignment vertical="center"/>
    </xf>
    <xf numFmtId="0" fontId="13" fillId="4" borderId="0" xfId="0" applyFont="1" applyFill="1">
      <alignment vertical="center"/>
    </xf>
    <xf numFmtId="0" fontId="13" fillId="5" borderId="0" xfId="0" applyFont="1" applyFill="1">
      <alignment vertical="center"/>
    </xf>
    <xf numFmtId="0" fontId="13" fillId="6" borderId="0" xfId="0" applyFont="1" applyFill="1">
      <alignment vertical="center"/>
    </xf>
    <xf numFmtId="0" fontId="13" fillId="7" borderId="0" xfId="0" applyFont="1" applyFill="1">
      <alignment vertical="center"/>
    </xf>
    <xf numFmtId="0" fontId="13" fillId="8" borderId="0" xfId="0" applyFont="1" applyFill="1">
      <alignment vertical="center"/>
    </xf>
  </cellXfs>
  <cellStyles count="4">
    <cellStyle name="ハイパーリンク" xfId="2" builtinId="8" customBuiltin="1"/>
    <cellStyle name="標準" xfId="0" builtinId="0"/>
    <cellStyle name="標準 2" xfId="1" xr:uid="{8447EF90-A6A2-4446-AA91-1A518B7950E7}"/>
    <cellStyle name="標準 2 2" xfId="3" xr:uid="{20597C81-A5A0-4E79-9D36-BA732D791E30}"/>
  </cellStyles>
  <dxfs count="8">
    <dxf>
      <fill>
        <patternFill>
          <bgColor rgb="FFF2DCDB"/>
        </patternFill>
      </fill>
    </dxf>
    <dxf>
      <font>
        <strike val="0"/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strike val="0"/>
        <color theme="1" tint="0.499984740745262"/>
      </font>
    </dxf>
    <dxf>
      <font>
        <color theme="1" tint="0.499984740745262"/>
      </font>
    </dxf>
  </dxfs>
  <tableStyles count="0" defaultTableStyle="TableStyleMedium2" defaultPivotStyle="PivotStyleLight16"/>
  <colors>
    <mruColors>
      <color rgb="FFF9D3DA"/>
      <color rgb="FFF3F7D5"/>
      <color rgb="FFDCF0E0"/>
      <color rgb="FFDBEFF1"/>
      <color rgb="FFD8E4F4"/>
      <color rgb="FFFFF2CD"/>
      <color rgb="FFE9DFED"/>
      <color rgb="FFF4B3C0"/>
      <color rgb="FFC8DB49"/>
      <color rgb="FF80C6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集計用!$C$11" lockText="1" noThreeD="1"/>
</file>

<file path=xl/ctrlProps/ctrlProp10.xml><?xml version="1.0" encoding="utf-8"?>
<formControlPr xmlns="http://schemas.microsoft.com/office/spreadsheetml/2009/9/main" objectType="CheckBox" fmlaLink="集計用!F9" lockText="1" noThreeD="1"/>
</file>

<file path=xl/ctrlProps/ctrlProp11.xml><?xml version="1.0" encoding="utf-8"?>
<formControlPr xmlns="http://schemas.microsoft.com/office/spreadsheetml/2009/9/main" objectType="CheckBox" fmlaLink="集計用!$G$9" lockText="1" noThreeD="1"/>
</file>

<file path=xl/ctrlProps/ctrlProp12.xml><?xml version="1.0" encoding="utf-8"?>
<formControlPr xmlns="http://schemas.microsoft.com/office/spreadsheetml/2009/9/main" objectType="CheckBox" fmlaLink="集計用!$C$9" lockText="1" noThreeD="1"/>
</file>

<file path=xl/ctrlProps/ctrlProp13.xml><?xml version="1.0" encoding="utf-8"?>
<formControlPr xmlns="http://schemas.microsoft.com/office/spreadsheetml/2009/9/main" objectType="CheckBox" fmlaLink="集計用!$D$9" lockText="1" noThreeD="1"/>
</file>

<file path=xl/ctrlProps/ctrlProp14.xml><?xml version="1.0" encoding="utf-8"?>
<formControlPr xmlns="http://schemas.microsoft.com/office/spreadsheetml/2009/9/main" objectType="CheckBox" fmlaLink="集計用!$C$20" lockText="1" noThreeD="1"/>
</file>

<file path=xl/ctrlProps/ctrlProp15.xml><?xml version="1.0" encoding="utf-8"?>
<formControlPr xmlns="http://schemas.microsoft.com/office/spreadsheetml/2009/9/main" objectType="CheckBox" fmlaLink="集計用!$D$20" lockText="1" noThreeD="1"/>
</file>

<file path=xl/ctrlProps/ctrlProp16.xml><?xml version="1.0" encoding="utf-8"?>
<formControlPr xmlns="http://schemas.microsoft.com/office/spreadsheetml/2009/9/main" objectType="CheckBox" fmlaLink="集計用!$C$19" lockText="1" noThreeD="1"/>
</file>

<file path=xl/ctrlProps/ctrlProp17.xml><?xml version="1.0" encoding="utf-8"?>
<formControlPr xmlns="http://schemas.microsoft.com/office/spreadsheetml/2009/9/main" objectType="CheckBox" fmlaLink="集計用!$D$19" lockText="1" noThreeD="1"/>
</file>

<file path=xl/ctrlProps/ctrlProp18.xml><?xml version="1.0" encoding="utf-8"?>
<formControlPr xmlns="http://schemas.microsoft.com/office/spreadsheetml/2009/9/main" objectType="CheckBox" fmlaLink="集計用!$C$23" lockText="1" noThreeD="1"/>
</file>

<file path=xl/ctrlProps/ctrlProp19.xml><?xml version="1.0" encoding="utf-8"?>
<formControlPr xmlns="http://schemas.microsoft.com/office/spreadsheetml/2009/9/main" objectType="CheckBox" fmlaLink="集計用!$D$23" lockText="1" noThreeD="1"/>
</file>

<file path=xl/ctrlProps/ctrlProp2.xml><?xml version="1.0" encoding="utf-8"?>
<formControlPr xmlns="http://schemas.microsoft.com/office/spreadsheetml/2009/9/main" objectType="CheckBox" fmlaLink="集計用!$D$11" lockText="1" noThreeD="1"/>
</file>

<file path=xl/ctrlProps/ctrlProp3.xml><?xml version="1.0" encoding="utf-8"?>
<formControlPr xmlns="http://schemas.microsoft.com/office/spreadsheetml/2009/9/main" objectType="CheckBox" fmlaLink="集計用!$E$11" lockText="1" noThreeD="1"/>
</file>

<file path=xl/ctrlProps/ctrlProp4.xml><?xml version="1.0" encoding="utf-8"?>
<formControlPr xmlns="http://schemas.microsoft.com/office/spreadsheetml/2009/9/main" objectType="CheckBox" fmlaLink="集計用!$F$11" lockText="1" noThreeD="1"/>
</file>

<file path=xl/ctrlProps/ctrlProp5.xml><?xml version="1.0" encoding="utf-8"?>
<formControlPr xmlns="http://schemas.microsoft.com/office/spreadsheetml/2009/9/main" objectType="CheckBox" fmlaLink="集計用!$H$9" lockText="1" noThreeD="1"/>
</file>

<file path=xl/ctrlProps/ctrlProp6.xml><?xml version="1.0" encoding="utf-8"?>
<formControlPr xmlns="http://schemas.microsoft.com/office/spreadsheetml/2009/9/main" objectType="CheckBox" fmlaLink="集計用!$I$9" lockText="1" noThreeD="1"/>
</file>

<file path=xl/ctrlProps/ctrlProp7.xml><?xml version="1.0" encoding="utf-8"?>
<formControlPr xmlns="http://schemas.microsoft.com/office/spreadsheetml/2009/9/main" objectType="CheckBox" fmlaLink="集計用!J9" lockText="1" noThreeD="1"/>
</file>

<file path=xl/ctrlProps/ctrlProp8.xml><?xml version="1.0" encoding="utf-8"?>
<formControlPr xmlns="http://schemas.microsoft.com/office/spreadsheetml/2009/9/main" objectType="CheckBox" fmlaLink="集計用!$K$9" lockText="1" noThreeD="1"/>
</file>

<file path=xl/ctrlProps/ctrlProp9.xml><?xml version="1.0" encoding="utf-8"?>
<formControlPr xmlns="http://schemas.microsoft.com/office/spreadsheetml/2009/9/main" objectType="CheckBox" fmlaLink="集計用!$E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19050</xdr:rowOff>
        </xdr:from>
        <xdr:to>
          <xdr:col>3</xdr:col>
          <xdr:colOff>1009650</xdr:colOff>
          <xdr:row>15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20代以下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15</xdr:row>
          <xdr:rowOff>19050</xdr:rowOff>
        </xdr:from>
        <xdr:to>
          <xdr:col>4</xdr:col>
          <xdr:colOff>514350</xdr:colOff>
          <xdr:row>15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30代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15</xdr:row>
          <xdr:rowOff>19050</xdr:rowOff>
        </xdr:from>
        <xdr:to>
          <xdr:col>4</xdr:col>
          <xdr:colOff>1257300</xdr:colOff>
          <xdr:row>15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40代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1314450</xdr:colOff>
          <xdr:row>15</xdr:row>
          <xdr:rowOff>19050</xdr:rowOff>
        </xdr:from>
        <xdr:to>
          <xdr:col>5</xdr:col>
          <xdr:colOff>152400</xdr:colOff>
          <xdr:row>15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50代以上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14</xdr:row>
          <xdr:rowOff>19050</xdr:rowOff>
        </xdr:from>
        <xdr:to>
          <xdr:col>4</xdr:col>
          <xdr:colOff>219075</xdr:colOff>
          <xdr:row>14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14</xdr:row>
          <xdr:rowOff>19050</xdr:rowOff>
        </xdr:from>
        <xdr:to>
          <xdr:col>4</xdr:col>
          <xdr:colOff>971550</xdr:colOff>
          <xdr:row>14</xdr:row>
          <xdr:rowOff>171450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14</xdr:row>
          <xdr:rowOff>19050</xdr:rowOff>
        </xdr:from>
        <xdr:to>
          <xdr:col>4</xdr:col>
          <xdr:colOff>1533525</xdr:colOff>
          <xdr:row>14</xdr:row>
          <xdr:rowOff>171450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1562100</xdr:colOff>
          <xdr:row>14</xdr:row>
          <xdr:rowOff>19050</xdr:rowOff>
        </xdr:from>
        <xdr:to>
          <xdr:col>5</xdr:col>
          <xdr:colOff>200025</xdr:colOff>
          <xdr:row>14</xdr:row>
          <xdr:rowOff>171450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13</xdr:row>
          <xdr:rowOff>200025</xdr:rowOff>
        </xdr:from>
        <xdr:to>
          <xdr:col>4</xdr:col>
          <xdr:colOff>247650</xdr:colOff>
          <xdr:row>13</xdr:row>
          <xdr:rowOff>352425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200025</xdr:rowOff>
        </xdr:from>
        <xdr:to>
          <xdr:col>4</xdr:col>
          <xdr:colOff>1409700</xdr:colOff>
          <xdr:row>13</xdr:row>
          <xdr:rowOff>352425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公的研究機関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1562100</xdr:colOff>
          <xdr:row>13</xdr:row>
          <xdr:rowOff>200025</xdr:rowOff>
        </xdr:from>
        <xdr:to>
          <xdr:col>5</xdr:col>
          <xdr:colOff>190500</xdr:colOff>
          <xdr:row>13</xdr:row>
          <xdr:rowOff>352425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13</xdr:row>
          <xdr:rowOff>38100</xdr:rowOff>
        </xdr:from>
        <xdr:to>
          <xdr:col>4</xdr:col>
          <xdr:colOff>314325</xdr:colOff>
          <xdr:row>13</xdr:row>
          <xdr:rowOff>190500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38100</xdr:rowOff>
        </xdr:from>
        <xdr:to>
          <xdr:col>4</xdr:col>
          <xdr:colOff>1209675</xdr:colOff>
          <xdr:row>13</xdr:row>
          <xdr:rowOff>190500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中小企業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31</xdr:row>
          <xdr:rowOff>19050</xdr:rowOff>
        </xdr:from>
        <xdr:to>
          <xdr:col>4</xdr:col>
          <xdr:colOff>581025</xdr:colOff>
          <xdr:row>31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31</xdr:row>
          <xdr:rowOff>19050</xdr:rowOff>
        </xdr:from>
        <xdr:to>
          <xdr:col>4</xdr:col>
          <xdr:colOff>1885950</xdr:colOff>
          <xdr:row>31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同意しません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29</xdr:row>
          <xdr:rowOff>47625</xdr:rowOff>
        </xdr:from>
        <xdr:to>
          <xdr:col>4</xdr:col>
          <xdr:colOff>1419225</xdr:colOff>
          <xdr:row>29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1447800</xdr:colOff>
          <xdr:row>29</xdr:row>
          <xdr:rowOff>47625</xdr:rowOff>
        </xdr:from>
        <xdr:to>
          <xdr:col>5</xdr:col>
          <xdr:colOff>342900</xdr:colOff>
          <xdr:row>29</xdr:row>
          <xdr:rowOff>257175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同意しません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28</xdr:row>
          <xdr:rowOff>47625</xdr:rowOff>
        </xdr:from>
        <xdr:to>
          <xdr:col>4</xdr:col>
          <xdr:colOff>1419225</xdr:colOff>
          <xdr:row>28</xdr:row>
          <xdr:rowOff>257175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1447800</xdr:colOff>
          <xdr:row>28</xdr:row>
          <xdr:rowOff>47625</xdr:rowOff>
        </xdr:from>
        <xdr:to>
          <xdr:col>5</xdr:col>
          <xdr:colOff>342900</xdr:colOff>
          <xdr:row>28</xdr:row>
          <xdr:rowOff>257175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同意しません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9FF35-DA4B-4C06-BF8D-CC3996508077}">
  <sheetPr codeName="Sheet1"/>
  <dimension ref="B1:H36"/>
  <sheetViews>
    <sheetView tabSelected="1" zoomScaleNormal="100" workbookViewId="0">
      <selection activeCell="B2" sqref="B2"/>
    </sheetView>
  </sheetViews>
  <sheetFormatPr defaultColWidth="9" defaultRowHeight="11.25" x14ac:dyDescent="0.15"/>
  <cols>
    <col min="1" max="1" width="2.5" style="1" customWidth="1"/>
    <col min="2" max="2" width="5" style="1" customWidth="1"/>
    <col min="3" max="3" width="21.375" style="1" customWidth="1"/>
    <col min="4" max="4" width="15" style="1" customWidth="1"/>
    <col min="5" max="5" width="25.5" style="1" customWidth="1"/>
    <col min="6" max="6" width="5" style="1" customWidth="1"/>
    <col min="7" max="7" width="8.875" style="1" customWidth="1"/>
    <col min="8" max="8" width="16.25" style="1" customWidth="1"/>
    <col min="9" max="9" width="2.5" style="1" customWidth="1"/>
    <col min="10" max="16384" width="9" style="1"/>
  </cols>
  <sheetData>
    <row r="1" spans="2:8" ht="15" customHeight="1" x14ac:dyDescent="0.15"/>
    <row r="2" spans="2:8" ht="15" customHeight="1" thickBot="1" x14ac:dyDescent="0.2">
      <c r="G2" s="4" t="s">
        <v>0</v>
      </c>
      <c r="H2" s="5">
        <v>0</v>
      </c>
    </row>
    <row r="3" spans="2:8" ht="37.5" customHeight="1" x14ac:dyDescent="0.15">
      <c r="B3" s="26" t="s">
        <v>31</v>
      </c>
      <c r="C3" s="26"/>
      <c r="D3" s="26"/>
      <c r="E3" s="26"/>
      <c r="F3" s="26"/>
      <c r="G3" s="26"/>
      <c r="H3" s="26"/>
    </row>
    <row r="4" spans="2:8" ht="30" customHeight="1" x14ac:dyDescent="0.15">
      <c r="B4" s="27" t="s">
        <v>34</v>
      </c>
      <c r="C4" s="27"/>
      <c r="D4" s="27"/>
      <c r="E4" s="27"/>
      <c r="F4" s="27"/>
      <c r="G4" s="27"/>
      <c r="H4" s="27"/>
    </row>
    <row r="5" spans="2:8" ht="18.75" customHeight="1" x14ac:dyDescent="0.15">
      <c r="B5" s="28"/>
      <c r="C5" s="28"/>
      <c r="D5" s="29" t="s">
        <v>1</v>
      </c>
      <c r="E5" s="30"/>
      <c r="F5" s="31"/>
      <c r="G5" s="32" t="s">
        <v>2</v>
      </c>
      <c r="H5" s="32"/>
    </row>
    <row r="6" spans="2:8" ht="18.75" customHeight="1" thickBot="1" x14ac:dyDescent="0.2">
      <c r="B6" s="33" t="s">
        <v>35</v>
      </c>
      <c r="C6" s="33"/>
      <c r="D6" s="34"/>
      <c r="E6" s="35"/>
      <c r="F6" s="36"/>
      <c r="G6" s="37" t="s">
        <v>3</v>
      </c>
      <c r="H6" s="37"/>
    </row>
    <row r="7" spans="2:8" ht="18.75" customHeight="1" x14ac:dyDescent="0.15">
      <c r="B7" s="38" t="s">
        <v>4</v>
      </c>
      <c r="C7" s="2" t="s">
        <v>5</v>
      </c>
      <c r="D7" s="41"/>
      <c r="E7" s="42"/>
      <c r="F7" s="43"/>
      <c r="G7" s="44" t="s">
        <v>114</v>
      </c>
      <c r="H7" s="45"/>
    </row>
    <row r="8" spans="2:8" ht="26.25" customHeight="1" x14ac:dyDescent="0.15">
      <c r="B8" s="39"/>
      <c r="C8" s="3" t="s">
        <v>36</v>
      </c>
      <c r="D8" s="50"/>
      <c r="E8" s="51"/>
      <c r="F8" s="52"/>
      <c r="G8" s="46"/>
      <c r="H8" s="47"/>
    </row>
    <row r="9" spans="2:8" ht="30" customHeight="1" x14ac:dyDescent="0.15">
      <c r="B9" s="39"/>
      <c r="C9" s="3" t="s">
        <v>6</v>
      </c>
      <c r="D9" s="53" t="s">
        <v>7</v>
      </c>
      <c r="E9" s="54"/>
      <c r="F9" s="55"/>
      <c r="G9" s="46"/>
      <c r="H9" s="47"/>
    </row>
    <row r="10" spans="2:8" ht="18.75" customHeight="1" thickBot="1" x14ac:dyDescent="0.2">
      <c r="B10" s="40"/>
      <c r="C10" s="9" t="s">
        <v>16</v>
      </c>
      <c r="D10" s="18"/>
      <c r="E10" s="56"/>
      <c r="F10" s="57"/>
      <c r="G10" s="48"/>
      <c r="H10" s="49"/>
    </row>
    <row r="11" spans="2:8" ht="18.75" customHeight="1" x14ac:dyDescent="0.15">
      <c r="B11" s="100" t="s">
        <v>8</v>
      </c>
      <c r="C11" s="19" t="s">
        <v>9</v>
      </c>
      <c r="D11" s="41"/>
      <c r="E11" s="42"/>
      <c r="F11" s="43"/>
      <c r="G11" s="108" t="s">
        <v>162</v>
      </c>
      <c r="H11" s="109"/>
    </row>
    <row r="12" spans="2:8" ht="26.25" customHeight="1" x14ac:dyDescent="0.15">
      <c r="B12" s="101"/>
      <c r="C12" s="6" t="s">
        <v>28</v>
      </c>
      <c r="D12" s="97"/>
      <c r="E12" s="98"/>
      <c r="F12" s="99"/>
      <c r="G12" s="110"/>
      <c r="H12" s="111"/>
    </row>
    <row r="13" spans="2:8" ht="18.75" customHeight="1" x14ac:dyDescent="0.15">
      <c r="B13" s="101"/>
      <c r="C13" s="6" t="s">
        <v>17</v>
      </c>
      <c r="D13" s="8"/>
      <c r="E13" s="122"/>
      <c r="F13" s="123"/>
      <c r="G13" s="110"/>
      <c r="H13" s="111"/>
    </row>
    <row r="14" spans="2:8" ht="30" customHeight="1" x14ac:dyDescent="0.15">
      <c r="B14" s="101"/>
      <c r="C14" s="114" t="s">
        <v>10</v>
      </c>
      <c r="D14" s="116" t="s">
        <v>29</v>
      </c>
      <c r="E14" s="117"/>
      <c r="F14" s="118"/>
      <c r="G14" s="110"/>
      <c r="H14" s="111"/>
    </row>
    <row r="15" spans="2:8" ht="14.25" customHeight="1" x14ac:dyDescent="0.15">
      <c r="B15" s="101"/>
      <c r="C15" s="115"/>
      <c r="D15" s="116" t="s">
        <v>30</v>
      </c>
      <c r="E15" s="117"/>
      <c r="F15" s="118"/>
      <c r="G15" s="110"/>
      <c r="H15" s="111"/>
    </row>
    <row r="16" spans="2:8" ht="18.75" customHeight="1" thickBot="1" x14ac:dyDescent="0.2">
      <c r="B16" s="102"/>
      <c r="C16" s="9" t="s">
        <v>11</v>
      </c>
      <c r="D16" s="119"/>
      <c r="E16" s="120"/>
      <c r="F16" s="121"/>
      <c r="G16" s="112"/>
      <c r="H16" s="113"/>
    </row>
    <row r="17" spans="2:8" ht="18.75" customHeight="1" x14ac:dyDescent="0.15">
      <c r="B17" s="38" t="s">
        <v>12</v>
      </c>
      <c r="C17" s="19" t="s">
        <v>13</v>
      </c>
      <c r="D17" s="41"/>
      <c r="E17" s="42"/>
      <c r="F17" s="43"/>
      <c r="G17" s="44" t="s">
        <v>20</v>
      </c>
      <c r="H17" s="45"/>
    </row>
    <row r="18" spans="2:8" ht="26.25" customHeight="1" x14ac:dyDescent="0.15">
      <c r="B18" s="39"/>
      <c r="C18" s="6" t="s">
        <v>28</v>
      </c>
      <c r="D18" s="50"/>
      <c r="E18" s="51"/>
      <c r="F18" s="52"/>
      <c r="G18" s="46"/>
      <c r="H18" s="47"/>
    </row>
    <row r="19" spans="2:8" ht="18.75" customHeight="1" thickBot="1" x14ac:dyDescent="0.2">
      <c r="B19" s="40"/>
      <c r="C19" s="20" t="s">
        <v>17</v>
      </c>
      <c r="D19" s="18"/>
      <c r="E19" s="56"/>
      <c r="F19" s="57"/>
      <c r="G19" s="48"/>
      <c r="H19" s="49"/>
    </row>
    <row r="20" spans="2:8" ht="26.25" customHeight="1" x14ac:dyDescent="0.15">
      <c r="B20" s="100" t="s">
        <v>14</v>
      </c>
      <c r="C20" s="21" t="s">
        <v>19</v>
      </c>
      <c r="D20" s="105"/>
      <c r="E20" s="106"/>
      <c r="F20" s="107"/>
      <c r="G20" s="60"/>
      <c r="H20" s="61"/>
    </row>
    <row r="21" spans="2:8" ht="18.75" customHeight="1" x14ac:dyDescent="0.15">
      <c r="B21" s="103"/>
      <c r="C21" s="3" t="s">
        <v>41</v>
      </c>
      <c r="D21" s="53" t="s">
        <v>112</v>
      </c>
      <c r="E21" s="54"/>
      <c r="F21" s="17" t="s">
        <v>109</v>
      </c>
      <c r="G21" s="124" t="s">
        <v>108</v>
      </c>
      <c r="H21" s="125"/>
    </row>
    <row r="22" spans="2:8" ht="93.75" customHeight="1" thickBot="1" x14ac:dyDescent="0.2">
      <c r="B22" s="104"/>
      <c r="C22" s="22" t="s">
        <v>18</v>
      </c>
      <c r="D22" s="128"/>
      <c r="E22" s="129"/>
      <c r="F22" s="130"/>
      <c r="G22" s="126" t="s">
        <v>107</v>
      </c>
      <c r="H22" s="127"/>
    </row>
    <row r="23" spans="2:8" ht="18.75" customHeight="1" x14ac:dyDescent="0.15">
      <c r="B23" s="38" t="s">
        <v>15</v>
      </c>
      <c r="C23" s="87" t="s">
        <v>21</v>
      </c>
      <c r="D23" s="94" t="s">
        <v>37</v>
      </c>
      <c r="E23" s="95"/>
      <c r="F23" s="96"/>
      <c r="G23" s="60" t="s">
        <v>38</v>
      </c>
      <c r="H23" s="61"/>
    </row>
    <row r="24" spans="2:8" ht="18.75" customHeight="1" x14ac:dyDescent="0.15">
      <c r="B24" s="39"/>
      <c r="C24" s="88"/>
      <c r="D24" s="97" t="s">
        <v>40</v>
      </c>
      <c r="E24" s="98"/>
      <c r="F24" s="99"/>
      <c r="G24" s="62"/>
      <c r="H24" s="63"/>
    </row>
    <row r="25" spans="2:8" ht="18.75" customHeight="1" x14ac:dyDescent="0.15">
      <c r="B25" s="39"/>
      <c r="C25" s="88"/>
      <c r="D25" s="97"/>
      <c r="E25" s="98"/>
      <c r="F25" s="99"/>
      <c r="G25" s="62"/>
      <c r="H25" s="63"/>
    </row>
    <row r="26" spans="2:8" ht="18.75" customHeight="1" x14ac:dyDescent="0.15">
      <c r="B26" s="39"/>
      <c r="C26" s="88"/>
      <c r="D26" s="70"/>
      <c r="E26" s="71"/>
      <c r="F26" s="72"/>
      <c r="G26" s="64"/>
      <c r="H26" s="65"/>
    </row>
    <row r="27" spans="2:8" ht="26.25" customHeight="1" x14ac:dyDescent="0.15">
      <c r="B27" s="39"/>
      <c r="C27" s="3" t="s">
        <v>22</v>
      </c>
      <c r="D27" s="50"/>
      <c r="E27" s="51"/>
      <c r="F27" s="52"/>
      <c r="G27" s="66" t="s">
        <v>39</v>
      </c>
      <c r="H27" s="67"/>
    </row>
    <row r="28" spans="2:8" ht="84" customHeight="1" thickBot="1" x14ac:dyDescent="0.2">
      <c r="B28" s="40"/>
      <c r="C28" s="85" t="s">
        <v>23</v>
      </c>
      <c r="D28" s="85"/>
      <c r="E28" s="85"/>
      <c r="F28" s="85"/>
      <c r="G28" s="85"/>
      <c r="H28" s="86"/>
    </row>
    <row r="29" spans="2:8" ht="22.5" customHeight="1" x14ac:dyDescent="0.15">
      <c r="B29" s="68" t="s">
        <v>156</v>
      </c>
      <c r="C29" s="69"/>
      <c r="D29" s="70" t="s">
        <v>158</v>
      </c>
      <c r="E29" s="71"/>
      <c r="F29" s="72"/>
      <c r="G29" s="73" t="s">
        <v>25</v>
      </c>
      <c r="H29" s="74"/>
    </row>
    <row r="30" spans="2:8" ht="22.5" customHeight="1" x14ac:dyDescent="0.15">
      <c r="B30" s="68" t="s">
        <v>159</v>
      </c>
      <c r="C30" s="69"/>
      <c r="D30" s="70" t="s">
        <v>160</v>
      </c>
      <c r="E30" s="71"/>
      <c r="F30" s="72"/>
      <c r="G30" s="73" t="s">
        <v>25</v>
      </c>
      <c r="H30" s="74"/>
    </row>
    <row r="31" spans="2:8" ht="37.5" customHeight="1" x14ac:dyDescent="0.15">
      <c r="B31" s="75" t="s">
        <v>24</v>
      </c>
      <c r="C31" s="76"/>
      <c r="D31" s="79" t="s">
        <v>32</v>
      </c>
      <c r="E31" s="80"/>
      <c r="F31" s="81"/>
      <c r="G31" s="46" t="s">
        <v>25</v>
      </c>
      <c r="H31" s="47"/>
    </row>
    <row r="32" spans="2:8" ht="19.5" customHeight="1" thickBot="1" x14ac:dyDescent="0.2">
      <c r="B32" s="77"/>
      <c r="C32" s="78"/>
      <c r="D32" s="82"/>
      <c r="E32" s="83"/>
      <c r="F32" s="84"/>
      <c r="G32" s="48"/>
      <c r="H32" s="49"/>
    </row>
    <row r="33" spans="2:8" ht="26.25" customHeight="1" x14ac:dyDescent="0.15">
      <c r="B33" s="89" t="s">
        <v>26</v>
      </c>
      <c r="C33" s="90"/>
      <c r="D33" s="91" t="s">
        <v>161</v>
      </c>
      <c r="E33" s="92"/>
      <c r="F33" s="93"/>
      <c r="G33" s="58" t="s">
        <v>27</v>
      </c>
      <c r="H33" s="58"/>
    </row>
    <row r="34" spans="2:8" ht="18.75" customHeight="1" x14ac:dyDescent="0.15">
      <c r="B34" s="59" t="s">
        <v>33</v>
      </c>
      <c r="C34" s="59"/>
      <c r="D34" s="59"/>
      <c r="E34" s="59"/>
      <c r="F34" s="59"/>
      <c r="G34" s="59"/>
      <c r="H34" s="59"/>
    </row>
    <row r="35" spans="2:8" ht="15" customHeight="1" x14ac:dyDescent="0.15">
      <c r="H35" s="7" t="s">
        <v>163</v>
      </c>
    </row>
    <row r="36" spans="2:8" ht="15" customHeight="1" x14ac:dyDescent="0.15"/>
  </sheetData>
  <mergeCells count="59">
    <mergeCell ref="G29:H29"/>
    <mergeCell ref="G21:H21"/>
    <mergeCell ref="G22:H22"/>
    <mergeCell ref="D22:F22"/>
    <mergeCell ref="E19:F19"/>
    <mergeCell ref="D21:E21"/>
    <mergeCell ref="B11:B16"/>
    <mergeCell ref="D11:F11"/>
    <mergeCell ref="G17:H19"/>
    <mergeCell ref="D18:F18"/>
    <mergeCell ref="G20:H20"/>
    <mergeCell ref="D17:F17"/>
    <mergeCell ref="B20:B22"/>
    <mergeCell ref="B17:B19"/>
    <mergeCell ref="D20:F20"/>
    <mergeCell ref="G11:H16"/>
    <mergeCell ref="D12:F12"/>
    <mergeCell ref="C14:C15"/>
    <mergeCell ref="D14:F14"/>
    <mergeCell ref="D15:F15"/>
    <mergeCell ref="D16:F16"/>
    <mergeCell ref="E13:F13"/>
    <mergeCell ref="B33:C33"/>
    <mergeCell ref="D33:F33"/>
    <mergeCell ref="D23:F23"/>
    <mergeCell ref="D24:F24"/>
    <mergeCell ref="D25:F25"/>
    <mergeCell ref="B29:C29"/>
    <mergeCell ref="D29:F29"/>
    <mergeCell ref="G33:H33"/>
    <mergeCell ref="B34:H34"/>
    <mergeCell ref="G23:H26"/>
    <mergeCell ref="G27:H27"/>
    <mergeCell ref="B30:C30"/>
    <mergeCell ref="D30:F30"/>
    <mergeCell ref="G30:H30"/>
    <mergeCell ref="B31:C32"/>
    <mergeCell ref="D31:F31"/>
    <mergeCell ref="G31:H32"/>
    <mergeCell ref="D32:F32"/>
    <mergeCell ref="D26:F26"/>
    <mergeCell ref="D27:F27"/>
    <mergeCell ref="C28:H28"/>
    <mergeCell ref="B23:B28"/>
    <mergeCell ref="C23:C26"/>
    <mergeCell ref="B6:C6"/>
    <mergeCell ref="D6:F6"/>
    <mergeCell ref="G6:H6"/>
    <mergeCell ref="B7:B10"/>
    <mergeCell ref="D7:F7"/>
    <mergeCell ref="G7:H10"/>
    <mergeCell ref="D8:F8"/>
    <mergeCell ref="D9:F9"/>
    <mergeCell ref="E10:F10"/>
    <mergeCell ref="B3:H3"/>
    <mergeCell ref="B4:H4"/>
    <mergeCell ref="B5:C5"/>
    <mergeCell ref="D5:F5"/>
    <mergeCell ref="G5:H5"/>
  </mergeCells>
  <phoneticPr fontId="4"/>
  <conditionalFormatting sqref="D10">
    <cfRule type="containsText" dxfId="7" priority="8" operator="containsText" text="電話番号">
      <formula>NOT(ISERROR(SEARCH("電話番号",D10)))</formula>
    </cfRule>
  </conditionalFormatting>
  <conditionalFormatting sqref="D21:E21">
    <cfRule type="containsText" dxfId="6" priority="2" operator="containsText" text="主">
      <formula>NOT(ISERROR(SEARCH("主",D21)))</formula>
    </cfRule>
  </conditionalFormatting>
  <conditionalFormatting sqref="D23:F23">
    <cfRule type="containsText" dxfId="5" priority="6" operator="containsText" text="選択してください">
      <formula>NOT(ISERROR(SEARCH("選択してください",D23)))</formula>
    </cfRule>
  </conditionalFormatting>
  <conditionalFormatting sqref="E10">
    <cfRule type="containsText" dxfId="4" priority="7" operator="containsText" text="E-mail">
      <formula>NOT(ISERROR(SEARCH("E-mail",E10)))</formula>
    </cfRule>
  </conditionalFormatting>
  <conditionalFormatting sqref="E13">
    <cfRule type="containsText" dxfId="3" priority="4" operator="containsText" text="E-mail">
      <formula>NOT(ISERROR(SEARCH("E-mail",E13)))</formula>
    </cfRule>
  </conditionalFormatting>
  <conditionalFormatting sqref="E19">
    <cfRule type="containsText" dxfId="2" priority="3" operator="containsText" text="E-mail">
      <formula>NOT(ISERROR(SEARCH("E-mail",E19)))</formula>
    </cfRule>
  </conditionalFormatting>
  <conditionalFormatting sqref="F21">
    <cfRule type="containsText" dxfId="1" priority="1" operator="containsText" text="副">
      <formula>NOT(ISERROR(SEARCH("副",F21)))</formula>
    </cfRule>
  </conditionalFormatting>
  <conditionalFormatting sqref="H2">
    <cfRule type="cellIs" dxfId="0" priority="9" operator="equal">
      <formula>0</formula>
    </cfRule>
  </conditionalFormatting>
  <dataValidations count="4">
    <dataValidation type="list" allowBlank="1" showInputMessage="1" showErrorMessage="1" sqref="D23:F23" xr:uid="{DE4C7AAE-0C7C-4003-83C9-7AAD1B8C5B7A}">
      <formula1>"利用装置をリストから選択してください                                  ▼,KT-401 極低温高分解能透過電子顕微鏡,KT-402 球面収差補正透過電子顕微鏡,KT-403 モノクロメータ搭載低加速原子分解能分析電子顕微鏡,KT-408 デュアルビーム走査電子顕微鏡(FIB-SEM),KT-409 イオンスライサー,KT-406 精密イオン研磨装置,KT-405 ミクロトーム"</formula1>
    </dataValidation>
    <dataValidation type="list" allowBlank="1" showInputMessage="1" showErrorMessage="1" sqref="F21" xr:uid="{043A3E80-5693-4462-ACF5-58C376B74C17}">
      <formula1>"副,'--,1,2,3,4,5,6,7,8"</formula1>
    </dataValidation>
    <dataValidation type="list" allowBlank="1" showInputMessage="1" showErrorMessage="1" sqref="D21:E21" xr:uid="{5DB70D2E-7A8E-47DF-B589-BDA94D66967C}">
      <formula1>"主 (必須)                                                            ▼,  1. 高度なデバイス機能の発現を可能とするマテリアル, 2. 革新的なエネルギー変換を可能とするマテリアル, 3. 量子・電子制御により革新的な機能を発現するマテリアル, 4. マテリアルの高度循環のための技術, 5. 次世代バイオマテリアル, 6. 次世代ナノスケールマテリアル, 7. マルチマテリアル化技術・次世代高分子マテリアル, 8. その他"</formula1>
    </dataValidation>
    <dataValidation type="list" allowBlank="1" showInputMessage="1" showErrorMessage="1" sqref="D24:F26" xr:uid="{343B37FB-8917-4619-B3CB-21FBCC359F56}">
      <formula1>"　,KT-401 極低温高分解能透過電子顕微鏡,KT-402 球面収差補正透過電子顕微鏡,KT-403 モノクロメータ搭載低加速原子分解能分析電子顕微鏡,KT-408 デュアルビーム走査電子顕微鏡(FIB-SEM),KT-409 イオンスライサー,KT-406 精密イオン研磨装置,KT-405 ミクロトーム"</formula1>
    </dataValidation>
  </dataValidations>
  <pageMargins left="0.19685039370078741" right="0.19685039370078741" top="0.31496062992125984" bottom="0.27559055118110237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19050</xdr:rowOff>
                  </from>
                  <to>
                    <xdr:col>3</xdr:col>
                    <xdr:colOff>1009650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3</xdr:col>
                    <xdr:colOff>1038225</xdr:colOff>
                    <xdr:row>15</xdr:row>
                    <xdr:rowOff>19050</xdr:rowOff>
                  </from>
                  <to>
                    <xdr:col>4</xdr:col>
                    <xdr:colOff>514350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4</xdr:col>
                    <xdr:colOff>638175</xdr:colOff>
                    <xdr:row>15</xdr:row>
                    <xdr:rowOff>19050</xdr:rowOff>
                  </from>
                  <to>
                    <xdr:col>4</xdr:col>
                    <xdr:colOff>1257300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4</xdr:col>
                    <xdr:colOff>1314450</xdr:colOff>
                    <xdr:row>15</xdr:row>
                    <xdr:rowOff>19050</xdr:rowOff>
                  </from>
                  <to>
                    <xdr:col>5</xdr:col>
                    <xdr:colOff>152400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3</xdr:col>
                    <xdr:colOff>838200</xdr:colOff>
                    <xdr:row>14</xdr:row>
                    <xdr:rowOff>19050</xdr:rowOff>
                  </from>
                  <to>
                    <xdr:col>4</xdr:col>
                    <xdr:colOff>219075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4</xdr:col>
                    <xdr:colOff>352425</xdr:colOff>
                    <xdr:row>14</xdr:row>
                    <xdr:rowOff>19050</xdr:rowOff>
                  </from>
                  <to>
                    <xdr:col>4</xdr:col>
                    <xdr:colOff>971550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4</xdr:col>
                    <xdr:colOff>1038225</xdr:colOff>
                    <xdr:row>14</xdr:row>
                    <xdr:rowOff>19050</xdr:rowOff>
                  </from>
                  <to>
                    <xdr:col>4</xdr:col>
                    <xdr:colOff>1533525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4</xdr:col>
                    <xdr:colOff>1562100</xdr:colOff>
                    <xdr:row>14</xdr:row>
                    <xdr:rowOff>19050</xdr:rowOff>
                  </from>
                  <to>
                    <xdr:col>5</xdr:col>
                    <xdr:colOff>200025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3</xdr:col>
                    <xdr:colOff>838200</xdr:colOff>
                    <xdr:row>13</xdr:row>
                    <xdr:rowOff>200025</xdr:rowOff>
                  </from>
                  <to>
                    <xdr:col>4</xdr:col>
                    <xdr:colOff>247650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4</xdr:col>
                    <xdr:colOff>457200</xdr:colOff>
                    <xdr:row>13</xdr:row>
                    <xdr:rowOff>200025</xdr:rowOff>
                  </from>
                  <to>
                    <xdr:col>4</xdr:col>
                    <xdr:colOff>1409700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4</xdr:col>
                    <xdr:colOff>1562100</xdr:colOff>
                    <xdr:row>13</xdr:row>
                    <xdr:rowOff>200025</xdr:rowOff>
                  </from>
                  <to>
                    <xdr:col>5</xdr:col>
                    <xdr:colOff>190500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3</xdr:col>
                    <xdr:colOff>838200</xdr:colOff>
                    <xdr:row>13</xdr:row>
                    <xdr:rowOff>38100</xdr:rowOff>
                  </from>
                  <to>
                    <xdr:col>4</xdr:col>
                    <xdr:colOff>314325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4</xdr:col>
                    <xdr:colOff>457200</xdr:colOff>
                    <xdr:row>13</xdr:row>
                    <xdr:rowOff>38100</xdr:rowOff>
                  </from>
                  <to>
                    <xdr:col>4</xdr:col>
                    <xdr:colOff>1209675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3</xdr:col>
                    <xdr:colOff>838200</xdr:colOff>
                    <xdr:row>31</xdr:row>
                    <xdr:rowOff>19050</xdr:rowOff>
                  </from>
                  <to>
                    <xdr:col>4</xdr:col>
                    <xdr:colOff>581025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4</xdr:col>
                    <xdr:colOff>914400</xdr:colOff>
                    <xdr:row>31</xdr:row>
                    <xdr:rowOff>19050</xdr:rowOff>
                  </from>
                  <to>
                    <xdr:col>4</xdr:col>
                    <xdr:colOff>1885950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4</xdr:col>
                    <xdr:colOff>657225</xdr:colOff>
                    <xdr:row>29</xdr:row>
                    <xdr:rowOff>47625</xdr:rowOff>
                  </from>
                  <to>
                    <xdr:col>4</xdr:col>
                    <xdr:colOff>1419225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4</xdr:col>
                    <xdr:colOff>1447800</xdr:colOff>
                    <xdr:row>29</xdr:row>
                    <xdr:rowOff>47625</xdr:rowOff>
                  </from>
                  <to>
                    <xdr:col>5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4</xdr:col>
                    <xdr:colOff>657225</xdr:colOff>
                    <xdr:row>28</xdr:row>
                    <xdr:rowOff>47625</xdr:rowOff>
                  </from>
                  <to>
                    <xdr:col>4</xdr:col>
                    <xdr:colOff>1419225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4</xdr:col>
                    <xdr:colOff>1447800</xdr:colOff>
                    <xdr:row>28</xdr:row>
                    <xdr:rowOff>47625</xdr:rowOff>
                  </from>
                  <to>
                    <xdr:col>5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E10D-F196-4A15-96A7-4ABA32744A30}">
  <sheetPr codeName="Sheet2"/>
  <dimension ref="A1:E37"/>
  <sheetViews>
    <sheetView topLeftCell="A10" zoomScale="55" zoomScaleNormal="55" workbookViewId="0">
      <selection activeCell="M17" sqref="M17"/>
    </sheetView>
  </sheetViews>
  <sheetFormatPr defaultRowHeight="13.5" x14ac:dyDescent="0.15"/>
  <cols>
    <col min="1" max="1" width="5" customWidth="1"/>
    <col min="2" max="2" width="25" bestFit="1" customWidth="1"/>
    <col min="3" max="5" width="25" customWidth="1"/>
  </cols>
  <sheetData>
    <row r="1" spans="1:5" ht="18.75" x14ac:dyDescent="0.15">
      <c r="A1" s="132" t="s">
        <v>110</v>
      </c>
      <c r="B1" s="132"/>
      <c r="C1" s="132"/>
      <c r="D1" s="132"/>
      <c r="E1" s="132"/>
    </row>
    <row r="3" spans="1:5" ht="18.75" x14ac:dyDescent="0.15">
      <c r="A3" s="135" t="s">
        <v>48</v>
      </c>
      <c r="B3" s="135"/>
      <c r="C3" s="135"/>
      <c r="D3" s="135"/>
      <c r="E3" s="135"/>
    </row>
    <row r="4" spans="1:5" ht="18" customHeight="1" x14ac:dyDescent="0.15">
      <c r="A4" s="10"/>
      <c r="B4" s="10" t="s">
        <v>49</v>
      </c>
      <c r="C4" s="10" t="s">
        <v>53</v>
      </c>
      <c r="D4" s="10" t="s">
        <v>57</v>
      </c>
      <c r="E4" s="10" t="s">
        <v>61</v>
      </c>
    </row>
    <row r="5" spans="1:5" ht="18" customHeight="1" x14ac:dyDescent="0.15">
      <c r="A5" s="10"/>
      <c r="B5" s="10" t="s">
        <v>50</v>
      </c>
      <c r="C5" s="10" t="s">
        <v>54</v>
      </c>
      <c r="D5" s="10" t="s">
        <v>58</v>
      </c>
      <c r="E5" s="10" t="s">
        <v>62</v>
      </c>
    </row>
    <row r="6" spans="1:5" ht="18" customHeight="1" x14ac:dyDescent="0.15">
      <c r="A6" s="10"/>
      <c r="B6" s="10" t="s">
        <v>51</v>
      </c>
      <c r="C6" s="10" t="s">
        <v>55</v>
      </c>
      <c r="D6" s="10" t="s">
        <v>59</v>
      </c>
      <c r="E6" s="10"/>
    </row>
    <row r="7" spans="1:5" ht="18" customHeight="1" x14ac:dyDescent="0.15">
      <c r="A7" s="10"/>
      <c r="B7" s="10" t="s">
        <v>52</v>
      </c>
      <c r="C7" s="10" t="s">
        <v>56</v>
      </c>
      <c r="D7" s="10" t="s">
        <v>60</v>
      </c>
      <c r="E7" s="10"/>
    </row>
    <row r="9" spans="1:5" ht="18.75" x14ac:dyDescent="0.15">
      <c r="A9" s="136" t="s">
        <v>42</v>
      </c>
      <c r="B9" s="136"/>
      <c r="C9" s="136"/>
      <c r="D9" s="136"/>
      <c r="E9" s="136"/>
    </row>
    <row r="10" spans="1:5" ht="18" customHeight="1" x14ac:dyDescent="0.15">
      <c r="A10" s="11"/>
      <c r="B10" s="11" t="s">
        <v>63</v>
      </c>
      <c r="C10" s="11" t="s">
        <v>66</v>
      </c>
      <c r="D10" s="11" t="s">
        <v>69</v>
      </c>
      <c r="E10" s="11" t="s">
        <v>71</v>
      </c>
    </row>
    <row r="11" spans="1:5" ht="18" customHeight="1" x14ac:dyDescent="0.15">
      <c r="A11" s="11"/>
      <c r="B11" s="11" t="s">
        <v>64</v>
      </c>
      <c r="C11" s="11" t="s">
        <v>67</v>
      </c>
      <c r="D11" s="11" t="s">
        <v>70</v>
      </c>
      <c r="E11" s="11"/>
    </row>
    <row r="12" spans="1:5" ht="18" customHeight="1" x14ac:dyDescent="0.15">
      <c r="A12" s="11"/>
      <c r="B12" s="11" t="s">
        <v>65</v>
      </c>
      <c r="C12" s="11" t="s">
        <v>68</v>
      </c>
      <c r="D12" s="11" t="s">
        <v>115</v>
      </c>
      <c r="E12" s="11"/>
    </row>
    <row r="14" spans="1:5" ht="18.75" x14ac:dyDescent="0.15">
      <c r="A14" s="137" t="s">
        <v>43</v>
      </c>
      <c r="B14" s="137"/>
      <c r="C14" s="137"/>
      <c r="D14" s="137"/>
      <c r="E14" s="137"/>
    </row>
    <row r="15" spans="1:5" ht="17.25" customHeight="1" x14ac:dyDescent="0.15">
      <c r="A15" s="12"/>
      <c r="B15" s="12" t="s">
        <v>72</v>
      </c>
      <c r="C15" s="12" t="s">
        <v>75</v>
      </c>
      <c r="D15" s="12" t="s">
        <v>76</v>
      </c>
      <c r="E15" s="12" t="s">
        <v>79</v>
      </c>
    </row>
    <row r="16" spans="1:5" ht="17.25" customHeight="1" x14ac:dyDescent="0.15">
      <c r="A16" s="12"/>
      <c r="B16" s="12" t="s">
        <v>73</v>
      </c>
      <c r="C16" s="12" t="s">
        <v>116</v>
      </c>
      <c r="D16" s="12" t="s">
        <v>77</v>
      </c>
      <c r="E16" s="12"/>
    </row>
    <row r="17" spans="1:5" ht="17.25" customHeight="1" x14ac:dyDescent="0.15">
      <c r="A17" s="12"/>
      <c r="B17" s="12" t="s">
        <v>74</v>
      </c>
      <c r="C17" s="12" t="s">
        <v>117</v>
      </c>
      <c r="D17" s="12" t="s">
        <v>78</v>
      </c>
      <c r="E17" s="12"/>
    </row>
    <row r="19" spans="1:5" ht="18.75" x14ac:dyDescent="0.15">
      <c r="A19" s="138" t="s">
        <v>44</v>
      </c>
      <c r="B19" s="138"/>
      <c r="C19" s="138"/>
      <c r="D19" s="138"/>
      <c r="E19" s="138"/>
    </row>
    <row r="20" spans="1:5" ht="18" customHeight="1" x14ac:dyDescent="0.15">
      <c r="A20" s="13"/>
      <c r="B20" s="13" t="s">
        <v>80</v>
      </c>
      <c r="C20" s="13" t="s">
        <v>82</v>
      </c>
      <c r="D20" s="13" t="s">
        <v>84</v>
      </c>
      <c r="E20" s="13" t="s">
        <v>86</v>
      </c>
    </row>
    <row r="21" spans="1:5" ht="18" customHeight="1" x14ac:dyDescent="0.15">
      <c r="A21" s="13"/>
      <c r="B21" s="13" t="s">
        <v>81</v>
      </c>
      <c r="C21" s="13" t="s">
        <v>83</v>
      </c>
      <c r="D21" s="13" t="s">
        <v>85</v>
      </c>
      <c r="E21" s="13"/>
    </row>
    <row r="23" spans="1:5" ht="18.75" x14ac:dyDescent="0.15">
      <c r="A23" s="139" t="s">
        <v>45</v>
      </c>
      <c r="B23" s="139"/>
      <c r="C23" s="139"/>
      <c r="D23" s="139"/>
      <c r="E23" s="139"/>
    </row>
    <row r="24" spans="1:5" ht="18" customHeight="1" x14ac:dyDescent="0.15">
      <c r="A24" s="14"/>
      <c r="B24" s="14" t="s">
        <v>87</v>
      </c>
      <c r="C24" s="14" t="s">
        <v>90</v>
      </c>
      <c r="D24" s="14" t="s">
        <v>92</v>
      </c>
      <c r="E24" s="14"/>
    </row>
    <row r="25" spans="1:5" ht="18" customHeight="1" x14ac:dyDescent="0.15">
      <c r="A25" s="14"/>
      <c r="B25" s="14" t="s">
        <v>88</v>
      </c>
      <c r="C25" s="14" t="s">
        <v>118</v>
      </c>
      <c r="D25" s="14" t="s">
        <v>93</v>
      </c>
      <c r="E25" s="14"/>
    </row>
    <row r="26" spans="1:5" ht="18" customHeight="1" x14ac:dyDescent="0.15">
      <c r="A26" s="14"/>
      <c r="B26" s="14" t="s">
        <v>89</v>
      </c>
      <c r="C26" s="14" t="s">
        <v>91</v>
      </c>
      <c r="D26" s="14" t="s">
        <v>94</v>
      </c>
      <c r="E26" s="14"/>
    </row>
    <row r="28" spans="1:5" ht="18.75" x14ac:dyDescent="0.15">
      <c r="A28" s="140" t="s">
        <v>46</v>
      </c>
      <c r="B28" s="140"/>
      <c r="C28" s="140"/>
      <c r="D28" s="140"/>
      <c r="E28" s="140"/>
    </row>
    <row r="29" spans="1:5" ht="18" customHeight="1" x14ac:dyDescent="0.15">
      <c r="A29" s="15"/>
      <c r="B29" s="15" t="s">
        <v>95</v>
      </c>
      <c r="C29" s="15" t="s">
        <v>97</v>
      </c>
      <c r="D29" s="15" t="s">
        <v>120</v>
      </c>
      <c r="E29" s="15" t="s">
        <v>121</v>
      </c>
    </row>
    <row r="30" spans="1:5" ht="18" customHeight="1" x14ac:dyDescent="0.15">
      <c r="A30" s="15"/>
      <c r="B30" s="15" t="s">
        <v>96</v>
      </c>
      <c r="C30" s="15" t="s">
        <v>119</v>
      </c>
      <c r="D30" s="15" t="s">
        <v>98</v>
      </c>
      <c r="E30" s="15" t="s">
        <v>99</v>
      </c>
    </row>
    <row r="32" spans="1:5" ht="18.75" x14ac:dyDescent="0.15">
      <c r="A32" s="131" t="s">
        <v>47</v>
      </c>
      <c r="B32" s="131"/>
      <c r="C32" s="131"/>
      <c r="D32" s="131"/>
      <c r="E32" s="131"/>
    </row>
    <row r="33" spans="1:5" ht="18" customHeight="1" x14ac:dyDescent="0.15">
      <c r="A33" s="16"/>
      <c r="B33" s="16" t="s">
        <v>100</v>
      </c>
      <c r="C33" s="16" t="s">
        <v>102</v>
      </c>
      <c r="D33" s="16" t="s">
        <v>104</v>
      </c>
      <c r="E33" s="16" t="s">
        <v>106</v>
      </c>
    </row>
    <row r="34" spans="1:5" ht="18" customHeight="1" x14ac:dyDescent="0.15">
      <c r="A34" s="16"/>
      <c r="B34" s="16" t="s">
        <v>101</v>
      </c>
      <c r="C34" s="16" t="s">
        <v>103</v>
      </c>
      <c r="D34" s="16" t="s">
        <v>105</v>
      </c>
      <c r="E34" s="16"/>
    </row>
    <row r="37" spans="1:5" x14ac:dyDescent="0.15">
      <c r="B37" s="134" t="s">
        <v>111</v>
      </c>
      <c r="C37" s="134"/>
      <c r="D37" s="133" t="s">
        <v>113</v>
      </c>
      <c r="E37" s="133"/>
    </row>
  </sheetData>
  <mergeCells count="10">
    <mergeCell ref="A32:E32"/>
    <mergeCell ref="A1:E1"/>
    <mergeCell ref="D37:E37"/>
    <mergeCell ref="B37:C37"/>
    <mergeCell ref="A3:E3"/>
    <mergeCell ref="A9:E9"/>
    <mergeCell ref="A14:E14"/>
    <mergeCell ref="A19:E19"/>
    <mergeCell ref="A23:E23"/>
    <mergeCell ref="A28:E28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82F18-6858-42CC-BF59-F32CCF8E44DF}">
  <sheetPr codeName="Sheet3"/>
  <dimension ref="A1:K23"/>
  <sheetViews>
    <sheetView zoomScaleNormal="100" workbookViewId="0">
      <selection activeCell="B24" sqref="B24"/>
    </sheetView>
  </sheetViews>
  <sheetFormatPr defaultRowHeight="13.5" x14ac:dyDescent="0.15"/>
  <cols>
    <col min="1" max="1" width="14.375" bestFit="1" customWidth="1"/>
    <col min="2" max="2" width="22.875" customWidth="1"/>
  </cols>
  <sheetData>
    <row r="1" spans="1:11" s="24" customFormat="1" ht="17.25" x14ac:dyDescent="0.15">
      <c r="A1" s="24" t="s">
        <v>153</v>
      </c>
    </row>
    <row r="2" spans="1:11" x14ac:dyDescent="0.15">
      <c r="A2" s="23" t="s">
        <v>154</v>
      </c>
    </row>
    <row r="3" spans="1:11" x14ac:dyDescent="0.15">
      <c r="A3" t="s">
        <v>122</v>
      </c>
      <c r="B3">
        <f>AppForm!D6</f>
        <v>0</v>
      </c>
    </row>
    <row r="4" spans="1:11" x14ac:dyDescent="0.15">
      <c r="A4" t="s">
        <v>123</v>
      </c>
      <c r="B4">
        <f>AppForm!D7</f>
        <v>0</v>
      </c>
    </row>
    <row r="5" spans="1:11" x14ac:dyDescent="0.15">
      <c r="A5" t="s">
        <v>155</v>
      </c>
      <c r="B5">
        <f>AppForm!D8</f>
        <v>0</v>
      </c>
    </row>
    <row r="6" spans="1:11" x14ac:dyDescent="0.15">
      <c r="A6" t="s">
        <v>125</v>
      </c>
      <c r="B6">
        <f>AppForm!D11</f>
        <v>0</v>
      </c>
    </row>
    <row r="7" spans="1:11" x14ac:dyDescent="0.15">
      <c r="A7" t="s">
        <v>124</v>
      </c>
      <c r="B7">
        <f>AppForm!D12</f>
        <v>0</v>
      </c>
    </row>
    <row r="8" spans="1:11" x14ac:dyDescent="0.15">
      <c r="A8" t="s">
        <v>137</v>
      </c>
      <c r="C8" t="s">
        <v>138</v>
      </c>
      <c r="D8" t="s">
        <v>139</v>
      </c>
      <c r="E8" t="s">
        <v>140</v>
      </c>
      <c r="F8" t="s">
        <v>141</v>
      </c>
      <c r="G8" t="s">
        <v>142</v>
      </c>
      <c r="H8" t="s">
        <v>143</v>
      </c>
      <c r="I8" t="s">
        <v>144</v>
      </c>
      <c r="J8" t="s">
        <v>145</v>
      </c>
      <c r="K8" t="s">
        <v>146</v>
      </c>
    </row>
    <row r="9" spans="1:11" x14ac:dyDescent="0.15">
      <c r="A9" t="s">
        <v>126</v>
      </c>
      <c r="B9" t="str">
        <f>_xlfn.CONCAT(IF(C9,C8,""),IF(D9,D8,""),IF(E9,E8,""),IF(F9,F8,""),IF(G9,G8,""),IF(H9,H8,""),IF(I9,I8,""),IF(J9,J8,""),IF(K9,K8,""))</f>
        <v/>
      </c>
      <c r="C9" t="b">
        <v>0</v>
      </c>
      <c r="D9" t="b">
        <v>0</v>
      </c>
      <c r="E9" t="b">
        <v>0</v>
      </c>
      <c r="F9" t="b">
        <v>0</v>
      </c>
      <c r="G9" t="b">
        <v>0</v>
      </c>
      <c r="H9" t="b">
        <v>0</v>
      </c>
      <c r="I9" t="b">
        <v>0</v>
      </c>
      <c r="J9" t="b">
        <v>0</v>
      </c>
      <c r="K9" t="b">
        <v>0</v>
      </c>
    </row>
    <row r="10" spans="1:11" x14ac:dyDescent="0.15">
      <c r="A10" t="s">
        <v>137</v>
      </c>
      <c r="C10" t="s">
        <v>147</v>
      </c>
      <c r="D10" t="s">
        <v>148</v>
      </c>
      <c r="E10" t="s">
        <v>149</v>
      </c>
      <c r="F10" t="s">
        <v>150</v>
      </c>
    </row>
    <row r="11" spans="1:11" x14ac:dyDescent="0.15">
      <c r="A11" t="s">
        <v>127</v>
      </c>
      <c r="B11" t="str">
        <f>_xlfn.CONCAT(IF(C11,C10,""),IF(D11,D10,""),IF(E11,E10,""),IF(F11,F10,""))</f>
        <v/>
      </c>
      <c r="C11" t="b">
        <v>0</v>
      </c>
      <c r="D11" t="b">
        <v>0</v>
      </c>
      <c r="E11" t="b">
        <v>0</v>
      </c>
      <c r="F11" t="b">
        <v>0</v>
      </c>
    </row>
    <row r="12" spans="1:11" x14ac:dyDescent="0.15">
      <c r="A12" t="s">
        <v>128</v>
      </c>
      <c r="B12">
        <f>AppForm!D20</f>
        <v>0</v>
      </c>
    </row>
    <row r="13" spans="1:11" x14ac:dyDescent="0.15">
      <c r="A13" t="s">
        <v>129</v>
      </c>
      <c r="B13" t="str">
        <f>AppForm!D21</f>
        <v>主 (必須)                                                            ▼</v>
      </c>
    </row>
    <row r="14" spans="1:11" x14ac:dyDescent="0.15">
      <c r="A14" t="s">
        <v>130</v>
      </c>
      <c r="B14" t="str">
        <f>AppForm!F21</f>
        <v>副</v>
      </c>
    </row>
    <row r="15" spans="1:11" x14ac:dyDescent="0.15">
      <c r="A15" t="s">
        <v>131</v>
      </c>
      <c r="B15" t="str">
        <f>AppForm!D23</f>
        <v>利用装置をリストから選択してください                                  ▼</v>
      </c>
    </row>
    <row r="16" spans="1:11" x14ac:dyDescent="0.15">
      <c r="A16" t="s">
        <v>132</v>
      </c>
      <c r="B16" t="str">
        <f>AppForm!D24</f>
        <v>　</v>
      </c>
    </row>
    <row r="17" spans="1:4" x14ac:dyDescent="0.15">
      <c r="A17" t="s">
        <v>133</v>
      </c>
      <c r="B17">
        <f>AppForm!D25</f>
        <v>0</v>
      </c>
    </row>
    <row r="18" spans="1:4" x14ac:dyDescent="0.15">
      <c r="A18" t="s">
        <v>134</v>
      </c>
      <c r="B18">
        <f>AppForm!D26</f>
        <v>0</v>
      </c>
    </row>
    <row r="19" spans="1:4" x14ac:dyDescent="0.15">
      <c r="A19" t="s">
        <v>135</v>
      </c>
      <c r="B19" t="str">
        <f>_xlfn.CONCAT(IF(AND(C19,NOT(D19)),"公開",""),IF(C19=D19,"[異常値]",""))</f>
        <v>[異常値]</v>
      </c>
      <c r="C19" t="b">
        <v>0</v>
      </c>
      <c r="D19" t="b">
        <v>0</v>
      </c>
    </row>
    <row r="20" spans="1:4" x14ac:dyDescent="0.15">
      <c r="A20" t="s">
        <v>136</v>
      </c>
      <c r="B20" t="str">
        <f>_xlfn.CONCAT(IF(AND(C20,NOT(D20)),"規定同意",""),IF(C20=D20,"[異常値]",""))</f>
        <v>[異常値]</v>
      </c>
      <c r="C20" t="b">
        <v>0</v>
      </c>
      <c r="D20" t="b">
        <v>0</v>
      </c>
    </row>
    <row r="21" spans="1:4" x14ac:dyDescent="0.15">
      <c r="A21" t="s">
        <v>152</v>
      </c>
      <c r="B21" s="25">
        <f>AppForm!H2</f>
        <v>0</v>
      </c>
    </row>
    <row r="22" spans="1:4" x14ac:dyDescent="0.15">
      <c r="A22" t="s">
        <v>151</v>
      </c>
      <c r="B22" s="25" t="str">
        <f>AppForm!D33</f>
        <v xml:space="preserve">     年      月     日(利用承認日)から半年間</v>
      </c>
    </row>
    <row r="23" spans="1:4" x14ac:dyDescent="0.15">
      <c r="A23" t="s">
        <v>157</v>
      </c>
      <c r="B23" t="str">
        <f>_xlfn.CONCAT(IF(AND(C23,NOT(D23)),"成果公開",""),IF(C23=D23,"[異常値]",""))</f>
        <v>[異常値]</v>
      </c>
      <c r="C23" t="b">
        <v>0</v>
      </c>
      <c r="D23" t="b">
        <v>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AppForm</vt:lpstr>
      <vt:lpstr>キーワード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kiyomura</dc:creator>
  <cp:lastModifiedBy>kiyomura.tsutomu.6z@ms.c.kyoto-u.ac.jp</cp:lastModifiedBy>
  <cp:lastPrinted>2023-04-07T11:45:58Z</cp:lastPrinted>
  <dcterms:created xsi:type="dcterms:W3CDTF">2022-03-17T11:58:02Z</dcterms:created>
  <dcterms:modified xsi:type="dcterms:W3CDTF">2023-11-20T02:58:56Z</dcterms:modified>
</cp:coreProperties>
</file>